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BERPC Data Condensation\Scores\"/>
    </mc:Choice>
  </mc:AlternateContent>
  <xr:revisionPtr revIDLastSave="0" documentId="13_ncr:1_{905CAA7B-B526-423F-9E22-86EE32C7AFFE}" xr6:coauthVersionLast="46" xr6:coauthVersionMax="46" xr10:uidLastSave="{00000000-0000-0000-0000-000000000000}"/>
  <bookViews>
    <workbookView xWindow="23880" yWindow="-120" windowWidth="24240" windowHeight="13740" xr2:uid="{00000000-000D-0000-FFFF-FFFF00000000}"/>
  </bookViews>
  <sheets>
    <sheet name="Match Results" sheetId="4" r:id="rId1"/>
    <sheet name="Individual Scores" sheetId="5" r:id="rId2"/>
  </sheets>
  <calcPr calcId="191029"/>
</workbook>
</file>

<file path=xl/calcChain.xml><?xml version="1.0" encoding="utf-8"?>
<calcChain xmlns="http://schemas.openxmlformats.org/spreadsheetml/2006/main">
  <c r="BA64" i="5" l="1"/>
  <c r="BA52" i="5"/>
  <c r="AJ64" i="5"/>
  <c r="AJ52" i="5"/>
  <c r="S52" i="5"/>
  <c r="S64" i="5"/>
  <c r="B64" i="5"/>
  <c r="B40" i="5"/>
  <c r="S40" i="5"/>
  <c r="AJ40" i="5"/>
  <c r="BA40" i="5"/>
  <c r="BA28" i="5"/>
  <c r="AJ28" i="5"/>
  <c r="S28" i="5"/>
  <c r="B16" i="5"/>
  <c r="BA16" i="5" s="1"/>
  <c r="BA4" i="5"/>
  <c r="AJ4" i="5"/>
  <c r="S4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O73" i="5"/>
  <c r="BB73" i="5"/>
  <c r="BO72" i="5"/>
  <c r="BB72" i="5"/>
  <c r="BO71" i="5"/>
  <c r="BB71" i="5"/>
  <c r="BO70" i="5"/>
  <c r="BB70" i="5"/>
  <c r="BO69" i="5"/>
  <c r="BB69" i="5"/>
  <c r="BO68" i="5"/>
  <c r="BB68" i="5"/>
  <c r="BO67" i="5"/>
  <c r="BB67" i="5"/>
  <c r="BO66" i="5"/>
  <c r="BB66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O61" i="5"/>
  <c r="BB61" i="5"/>
  <c r="BO60" i="5"/>
  <c r="BB60" i="5"/>
  <c r="BO59" i="5"/>
  <c r="BB59" i="5"/>
  <c r="BO58" i="5"/>
  <c r="BB58" i="5"/>
  <c r="BO57" i="5"/>
  <c r="BB57" i="5"/>
  <c r="BO56" i="5"/>
  <c r="BB56" i="5"/>
  <c r="BO55" i="5"/>
  <c r="BB55" i="5"/>
  <c r="BO54" i="5"/>
  <c r="BB54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O49" i="5"/>
  <c r="BB49" i="5"/>
  <c r="BO48" i="5"/>
  <c r="BB48" i="5"/>
  <c r="BO47" i="5"/>
  <c r="BB47" i="5"/>
  <c r="BO46" i="5"/>
  <c r="BB46" i="5"/>
  <c r="BO45" i="5"/>
  <c r="BB45" i="5"/>
  <c r="BO44" i="5"/>
  <c r="BB44" i="5"/>
  <c r="BO43" i="5"/>
  <c r="BB43" i="5"/>
  <c r="BO42" i="5"/>
  <c r="BB42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O37" i="5"/>
  <c r="BB37" i="5"/>
  <c r="BO36" i="5"/>
  <c r="BB36" i="5"/>
  <c r="BO35" i="5"/>
  <c r="BB35" i="5"/>
  <c r="BO34" i="5"/>
  <c r="BB34" i="5"/>
  <c r="BO33" i="5"/>
  <c r="BB33" i="5"/>
  <c r="BO32" i="5"/>
  <c r="BB32" i="5"/>
  <c r="BO31" i="5"/>
  <c r="BB31" i="5"/>
  <c r="BO30" i="5"/>
  <c r="BB30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O25" i="5"/>
  <c r="BB25" i="5"/>
  <c r="BO24" i="5"/>
  <c r="BB24" i="5"/>
  <c r="BO23" i="5"/>
  <c r="BB23" i="5"/>
  <c r="BO22" i="5"/>
  <c r="BB22" i="5"/>
  <c r="BO21" i="5"/>
  <c r="BB21" i="5"/>
  <c r="BO20" i="5"/>
  <c r="BB20" i="5"/>
  <c r="BO19" i="5"/>
  <c r="BB19" i="5"/>
  <c r="BO18" i="5"/>
  <c r="BB18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O13" i="5"/>
  <c r="BB13" i="5"/>
  <c r="BO12" i="5"/>
  <c r="BB12" i="5"/>
  <c r="BO11" i="5"/>
  <c r="BB11" i="5"/>
  <c r="BO10" i="5"/>
  <c r="BB10" i="5"/>
  <c r="BO9" i="5"/>
  <c r="BB9" i="5"/>
  <c r="BO8" i="5"/>
  <c r="BB8" i="5"/>
  <c r="BO7" i="5"/>
  <c r="BB7" i="5"/>
  <c r="BO6" i="5"/>
  <c r="BB6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X73" i="5"/>
  <c r="AK73" i="5"/>
  <c r="AX72" i="5"/>
  <c r="AK72" i="5"/>
  <c r="AX71" i="5"/>
  <c r="AK71" i="5"/>
  <c r="AX70" i="5"/>
  <c r="AK70" i="5"/>
  <c r="AX69" i="5"/>
  <c r="AK69" i="5"/>
  <c r="AX68" i="5"/>
  <c r="AK68" i="5"/>
  <c r="AX67" i="5"/>
  <c r="AK67" i="5"/>
  <c r="AX66" i="5"/>
  <c r="AK66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X61" i="5"/>
  <c r="AK61" i="5"/>
  <c r="AX60" i="5"/>
  <c r="AK60" i="5"/>
  <c r="AX59" i="5"/>
  <c r="AK59" i="5"/>
  <c r="AX58" i="5"/>
  <c r="AK58" i="5"/>
  <c r="AX57" i="5"/>
  <c r="AK57" i="5"/>
  <c r="AX56" i="5"/>
  <c r="AK56" i="5"/>
  <c r="AX55" i="5"/>
  <c r="AK55" i="5"/>
  <c r="AX54" i="5"/>
  <c r="AK54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X49" i="5"/>
  <c r="AK49" i="5"/>
  <c r="AX48" i="5"/>
  <c r="AK48" i="5"/>
  <c r="AX47" i="5"/>
  <c r="AK47" i="5"/>
  <c r="AX46" i="5"/>
  <c r="AK46" i="5"/>
  <c r="AX45" i="5"/>
  <c r="AK45" i="5"/>
  <c r="AX44" i="5"/>
  <c r="AK44" i="5"/>
  <c r="AX43" i="5"/>
  <c r="AK43" i="5"/>
  <c r="AX42" i="5"/>
  <c r="AK42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X37" i="5"/>
  <c r="AK37" i="5"/>
  <c r="AX36" i="5"/>
  <c r="AK36" i="5"/>
  <c r="AX35" i="5"/>
  <c r="AK35" i="5"/>
  <c r="AX34" i="5"/>
  <c r="AK34" i="5"/>
  <c r="AX33" i="5"/>
  <c r="AK33" i="5"/>
  <c r="AX32" i="5"/>
  <c r="AK32" i="5"/>
  <c r="AX31" i="5"/>
  <c r="AK31" i="5"/>
  <c r="AX30" i="5"/>
  <c r="AK30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X25" i="5"/>
  <c r="AK25" i="5"/>
  <c r="AX24" i="5"/>
  <c r="AK24" i="5"/>
  <c r="AX23" i="5"/>
  <c r="AK23" i="5"/>
  <c r="AX22" i="5"/>
  <c r="AK22" i="5"/>
  <c r="AX21" i="5"/>
  <c r="AK21" i="5"/>
  <c r="AX20" i="5"/>
  <c r="AK20" i="5"/>
  <c r="AX19" i="5"/>
  <c r="AK19" i="5"/>
  <c r="AX18" i="5"/>
  <c r="AK18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X13" i="5"/>
  <c r="AK13" i="5"/>
  <c r="AX12" i="5"/>
  <c r="AK12" i="5"/>
  <c r="AX11" i="5"/>
  <c r="AK11" i="5"/>
  <c r="AX10" i="5"/>
  <c r="AK10" i="5"/>
  <c r="AX9" i="5"/>
  <c r="AK9" i="5"/>
  <c r="AX8" i="5"/>
  <c r="AK8" i="5"/>
  <c r="AX7" i="5"/>
  <c r="AK7" i="5"/>
  <c r="AX6" i="5"/>
  <c r="AK6" i="5"/>
  <c r="AF74" i="5"/>
  <c r="AE74" i="5"/>
  <c r="AD74" i="5"/>
  <c r="AC74" i="5"/>
  <c r="AB74" i="5"/>
  <c r="AA74" i="5"/>
  <c r="Z74" i="5"/>
  <c r="Y74" i="5"/>
  <c r="X74" i="5"/>
  <c r="W74" i="5"/>
  <c r="V74" i="5"/>
  <c r="U74" i="5"/>
  <c r="AG73" i="5"/>
  <c r="T73" i="5"/>
  <c r="AG72" i="5"/>
  <c r="T72" i="5"/>
  <c r="AG71" i="5"/>
  <c r="T71" i="5"/>
  <c r="AG70" i="5"/>
  <c r="T70" i="5"/>
  <c r="AG69" i="5"/>
  <c r="T69" i="5"/>
  <c r="AG68" i="5"/>
  <c r="T68" i="5"/>
  <c r="AG67" i="5"/>
  <c r="T67" i="5"/>
  <c r="AG66" i="5"/>
  <c r="T66" i="5"/>
  <c r="AF62" i="5"/>
  <c r="AE62" i="5"/>
  <c r="AD62" i="5"/>
  <c r="AC62" i="5"/>
  <c r="AB62" i="5"/>
  <c r="AA62" i="5"/>
  <c r="Z62" i="5"/>
  <c r="Y62" i="5"/>
  <c r="X62" i="5"/>
  <c r="W62" i="5"/>
  <c r="V62" i="5"/>
  <c r="U62" i="5"/>
  <c r="AG61" i="5"/>
  <c r="T61" i="5"/>
  <c r="AG60" i="5"/>
  <c r="T60" i="5"/>
  <c r="AG59" i="5"/>
  <c r="T59" i="5"/>
  <c r="AG58" i="5"/>
  <c r="T58" i="5"/>
  <c r="AG57" i="5"/>
  <c r="T57" i="5"/>
  <c r="AG56" i="5"/>
  <c r="T56" i="5"/>
  <c r="AG55" i="5"/>
  <c r="T55" i="5"/>
  <c r="AG54" i="5"/>
  <c r="T54" i="5"/>
  <c r="AF50" i="5"/>
  <c r="AE50" i="5"/>
  <c r="AD50" i="5"/>
  <c r="AC50" i="5"/>
  <c r="AB50" i="5"/>
  <c r="AA50" i="5"/>
  <c r="Z50" i="5"/>
  <c r="Y50" i="5"/>
  <c r="X50" i="5"/>
  <c r="W50" i="5"/>
  <c r="V50" i="5"/>
  <c r="U50" i="5"/>
  <c r="AG49" i="5"/>
  <c r="T49" i="5"/>
  <c r="AG48" i="5"/>
  <c r="T48" i="5"/>
  <c r="AG47" i="5"/>
  <c r="T47" i="5"/>
  <c r="AG46" i="5"/>
  <c r="T46" i="5"/>
  <c r="AG45" i="5"/>
  <c r="T45" i="5"/>
  <c r="AG44" i="5"/>
  <c r="T44" i="5"/>
  <c r="AG43" i="5"/>
  <c r="T43" i="5"/>
  <c r="AG42" i="5"/>
  <c r="T42" i="5"/>
  <c r="AF38" i="5"/>
  <c r="AE38" i="5"/>
  <c r="AD38" i="5"/>
  <c r="AC38" i="5"/>
  <c r="AB38" i="5"/>
  <c r="AA38" i="5"/>
  <c r="Z38" i="5"/>
  <c r="Y38" i="5"/>
  <c r="X38" i="5"/>
  <c r="W38" i="5"/>
  <c r="V38" i="5"/>
  <c r="U38" i="5"/>
  <c r="AG37" i="5"/>
  <c r="T37" i="5"/>
  <c r="AG36" i="5"/>
  <c r="T36" i="5"/>
  <c r="AG35" i="5"/>
  <c r="T35" i="5"/>
  <c r="AG34" i="5"/>
  <c r="T34" i="5"/>
  <c r="AG33" i="5"/>
  <c r="T33" i="5"/>
  <c r="AG32" i="5"/>
  <c r="T32" i="5"/>
  <c r="AG31" i="5"/>
  <c r="AG38" i="5" s="1"/>
  <c r="T31" i="5"/>
  <c r="AG30" i="5"/>
  <c r="T30" i="5"/>
  <c r="AF26" i="5"/>
  <c r="AE26" i="5"/>
  <c r="AD26" i="5"/>
  <c r="AC26" i="5"/>
  <c r="AB26" i="5"/>
  <c r="AA26" i="5"/>
  <c r="Z26" i="5"/>
  <c r="Y26" i="5"/>
  <c r="X26" i="5"/>
  <c r="W26" i="5"/>
  <c r="V26" i="5"/>
  <c r="U26" i="5"/>
  <c r="AG25" i="5"/>
  <c r="T25" i="5"/>
  <c r="AG24" i="5"/>
  <c r="T24" i="5"/>
  <c r="AG23" i="5"/>
  <c r="T23" i="5"/>
  <c r="AG22" i="5"/>
  <c r="T22" i="5"/>
  <c r="AG21" i="5"/>
  <c r="T21" i="5"/>
  <c r="AG20" i="5"/>
  <c r="T20" i="5"/>
  <c r="AG19" i="5"/>
  <c r="T19" i="5"/>
  <c r="AG18" i="5"/>
  <c r="T18" i="5"/>
  <c r="AF14" i="5"/>
  <c r="AE14" i="5"/>
  <c r="AD14" i="5"/>
  <c r="AC14" i="5"/>
  <c r="AB14" i="5"/>
  <c r="AA14" i="5"/>
  <c r="Z14" i="5"/>
  <c r="Y14" i="5"/>
  <c r="X14" i="5"/>
  <c r="W14" i="5"/>
  <c r="V14" i="5"/>
  <c r="U14" i="5"/>
  <c r="AG13" i="5"/>
  <c r="T13" i="5"/>
  <c r="AG12" i="5"/>
  <c r="T12" i="5"/>
  <c r="AG11" i="5"/>
  <c r="T11" i="5"/>
  <c r="AG10" i="5"/>
  <c r="T10" i="5"/>
  <c r="AG9" i="5"/>
  <c r="T9" i="5"/>
  <c r="AG8" i="5"/>
  <c r="T8" i="5"/>
  <c r="AG7" i="5"/>
  <c r="T7" i="5"/>
  <c r="AG6" i="5"/>
  <c r="T6" i="5"/>
  <c r="C73" i="5"/>
  <c r="C72" i="5"/>
  <c r="C71" i="5"/>
  <c r="C70" i="5"/>
  <c r="C69" i="5"/>
  <c r="C68" i="5"/>
  <c r="C67" i="5"/>
  <c r="C66" i="5"/>
  <c r="C61" i="5"/>
  <c r="C60" i="5"/>
  <c r="C59" i="5"/>
  <c r="C58" i="5"/>
  <c r="C57" i="5"/>
  <c r="C56" i="5"/>
  <c r="C55" i="5"/>
  <c r="C54" i="5"/>
  <c r="C49" i="5"/>
  <c r="C48" i="5"/>
  <c r="C47" i="5"/>
  <c r="C46" i="5"/>
  <c r="C45" i="5"/>
  <c r="C44" i="5"/>
  <c r="C43" i="5"/>
  <c r="C42" i="5"/>
  <c r="C37" i="5"/>
  <c r="C36" i="5"/>
  <c r="C35" i="5"/>
  <c r="C34" i="5"/>
  <c r="C33" i="5"/>
  <c r="C32" i="5"/>
  <c r="C31" i="5"/>
  <c r="C30" i="5"/>
  <c r="C25" i="5"/>
  <c r="C24" i="5"/>
  <c r="C23" i="5"/>
  <c r="C22" i="5"/>
  <c r="C21" i="5"/>
  <c r="C20" i="5"/>
  <c r="C19" i="5"/>
  <c r="C18" i="5"/>
  <c r="C13" i="5"/>
  <c r="C12" i="5"/>
  <c r="C11" i="5"/>
  <c r="C10" i="5"/>
  <c r="C9" i="5"/>
  <c r="C8" i="5"/>
  <c r="C7" i="5"/>
  <c r="C6" i="5"/>
  <c r="O74" i="5"/>
  <c r="N74" i="5"/>
  <c r="M74" i="5"/>
  <c r="L74" i="5"/>
  <c r="K74" i="5"/>
  <c r="J74" i="5"/>
  <c r="I74" i="5"/>
  <c r="H74" i="5"/>
  <c r="G74" i="5"/>
  <c r="F74" i="5"/>
  <c r="E74" i="5"/>
  <c r="D74" i="5"/>
  <c r="P73" i="5"/>
  <c r="P72" i="5"/>
  <c r="P71" i="5"/>
  <c r="P70" i="5"/>
  <c r="P69" i="5"/>
  <c r="P68" i="5"/>
  <c r="P67" i="5"/>
  <c r="P66" i="5"/>
  <c r="O62" i="5"/>
  <c r="N62" i="5"/>
  <c r="M62" i="5"/>
  <c r="L62" i="5"/>
  <c r="K62" i="5"/>
  <c r="J62" i="5"/>
  <c r="I62" i="5"/>
  <c r="H62" i="5"/>
  <c r="G62" i="5"/>
  <c r="F62" i="5"/>
  <c r="E62" i="5"/>
  <c r="D62" i="5"/>
  <c r="P61" i="5"/>
  <c r="P60" i="5"/>
  <c r="P59" i="5"/>
  <c r="P58" i="5"/>
  <c r="P57" i="5"/>
  <c r="P56" i="5"/>
  <c r="P55" i="5"/>
  <c r="P54" i="5"/>
  <c r="O50" i="5"/>
  <c r="N50" i="5"/>
  <c r="M50" i="5"/>
  <c r="L50" i="5"/>
  <c r="K50" i="5"/>
  <c r="J50" i="5"/>
  <c r="I50" i="5"/>
  <c r="H50" i="5"/>
  <c r="G50" i="5"/>
  <c r="F50" i="5"/>
  <c r="E50" i="5"/>
  <c r="D50" i="5"/>
  <c r="P49" i="5"/>
  <c r="P48" i="5"/>
  <c r="P47" i="5"/>
  <c r="P46" i="5"/>
  <c r="P45" i="5"/>
  <c r="P44" i="5"/>
  <c r="P43" i="5"/>
  <c r="P42" i="5"/>
  <c r="O38" i="5"/>
  <c r="N38" i="5"/>
  <c r="M38" i="5"/>
  <c r="L38" i="5"/>
  <c r="K38" i="5"/>
  <c r="J38" i="5"/>
  <c r="I38" i="5"/>
  <c r="H38" i="5"/>
  <c r="G38" i="5"/>
  <c r="F38" i="5"/>
  <c r="E38" i="5"/>
  <c r="D38" i="5"/>
  <c r="P37" i="5"/>
  <c r="P36" i="5"/>
  <c r="P35" i="5"/>
  <c r="P34" i="5"/>
  <c r="P33" i="5"/>
  <c r="P32" i="5"/>
  <c r="P31" i="5"/>
  <c r="P30" i="5"/>
  <c r="O26" i="5"/>
  <c r="N26" i="5"/>
  <c r="M26" i="5"/>
  <c r="L26" i="5"/>
  <c r="K26" i="5"/>
  <c r="J26" i="5"/>
  <c r="I26" i="5"/>
  <c r="H26" i="5"/>
  <c r="G26" i="5"/>
  <c r="F26" i="5"/>
  <c r="E26" i="5"/>
  <c r="D26" i="5"/>
  <c r="P25" i="5"/>
  <c r="P24" i="5"/>
  <c r="P23" i="5"/>
  <c r="P22" i="5"/>
  <c r="P21" i="5"/>
  <c r="P20" i="5"/>
  <c r="P19" i="5"/>
  <c r="P18" i="5"/>
  <c r="P13" i="5"/>
  <c r="P12" i="5"/>
  <c r="P9" i="5"/>
  <c r="P8" i="5"/>
  <c r="P11" i="5"/>
  <c r="P10" i="5"/>
  <c r="P7" i="5"/>
  <c r="P6" i="5"/>
  <c r="O14" i="5"/>
  <c r="N14" i="5"/>
  <c r="M14" i="5"/>
  <c r="L14" i="5"/>
  <c r="K14" i="5"/>
  <c r="J14" i="5"/>
  <c r="I14" i="5"/>
  <c r="H14" i="5"/>
  <c r="G14" i="5"/>
  <c r="F14" i="5"/>
  <c r="E14" i="5"/>
  <c r="D14" i="5"/>
  <c r="BO38" i="5" l="1"/>
  <c r="BO74" i="5"/>
  <c r="AG74" i="5"/>
  <c r="AX38" i="5"/>
  <c r="BQ38" i="5" s="1"/>
  <c r="AX74" i="5"/>
  <c r="BO62" i="5"/>
  <c r="AX62" i="5"/>
  <c r="AG62" i="5"/>
  <c r="BO50" i="5"/>
  <c r="AX50" i="5"/>
  <c r="AG50" i="5"/>
  <c r="AJ16" i="5"/>
  <c r="S16" i="5"/>
  <c r="BO26" i="5"/>
  <c r="AX26" i="5"/>
  <c r="AG26" i="5"/>
  <c r="BO14" i="5"/>
  <c r="AX14" i="5"/>
  <c r="AG14" i="5"/>
  <c r="P74" i="5"/>
  <c r="P62" i="5"/>
  <c r="P50" i="5"/>
  <c r="P38" i="5"/>
  <c r="P26" i="5"/>
  <c r="P14" i="5"/>
  <c r="B2" i="4"/>
  <c r="BQ74" i="5" l="1"/>
  <c r="BQ26" i="5"/>
  <c r="BQ62" i="5"/>
  <c r="BQ14" i="5"/>
  <c r="BQ50" i="5"/>
</calcChain>
</file>

<file path=xl/sharedStrings.xml><?xml version="1.0" encoding="utf-8"?>
<sst xmlns="http://schemas.openxmlformats.org/spreadsheetml/2006/main" count="387" uniqueCount="28">
  <si>
    <t>Score</t>
  </si>
  <si>
    <t>Shooter</t>
  </si>
  <si>
    <t>Totals</t>
  </si>
  <si>
    <t>NS</t>
  </si>
  <si>
    <t>Shots</t>
  </si>
  <si>
    <t>Target</t>
  </si>
  <si>
    <t>Top Left LG</t>
  </si>
  <si>
    <t>Top Right LG</t>
  </si>
  <si>
    <t>Top Upr SM</t>
  </si>
  <si>
    <t>Top Lwr SM</t>
  </si>
  <si>
    <t>Bot Left LG</t>
  </si>
  <si>
    <t>Bot Right LG</t>
  </si>
  <si>
    <t>Bot Upr SM</t>
  </si>
  <si>
    <t>Bot Lwr SM</t>
  </si>
  <si>
    <t>String #1</t>
  </si>
  <si>
    <t>String #2</t>
  </si>
  <si>
    <t>String #3</t>
  </si>
  <si>
    <t>String #4</t>
  </si>
  <si>
    <t>Grand Totals</t>
  </si>
  <si>
    <t>Eric D.</t>
  </si>
  <si>
    <t>Dan B.</t>
  </si>
  <si>
    <t>John C.</t>
  </si>
  <si>
    <t>Action Rifle- 24 April 2021</t>
  </si>
  <si>
    <t>Relay #1</t>
  </si>
  <si>
    <t>Relay #2</t>
  </si>
  <si>
    <t>Relay #1 Standings</t>
  </si>
  <si>
    <t>Relay #2 Standings</t>
  </si>
  <si>
    <t>Match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</si>
</sst>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99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Border="1"/>
    <xf numFmtId="0" fontId="3" fillId="3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0" xfId="0" applyNumberFormat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159"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948A54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strike val="0"/>
        <color theme="0" tint="-0.499984740745262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  <color rgb="FFDA9694"/>
      <color rgb="FF990099"/>
      <color rgb="FF0000CC"/>
      <color rgb="FF009900"/>
      <color rgb="FFFF6600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8"/>
  <sheetViews>
    <sheetView tabSelected="1" workbookViewId="0">
      <selection activeCell="M7" sqref="M7"/>
    </sheetView>
  </sheetViews>
  <sheetFormatPr defaultRowHeight="15" x14ac:dyDescent="0.25"/>
  <cols>
    <col min="2" max="2" width="15.7109375" customWidth="1"/>
    <col min="3" max="3" width="10.7109375" style="17" customWidth="1"/>
    <col min="4" max="4" width="4.140625" customWidth="1"/>
    <col min="5" max="5" width="15.7109375" customWidth="1"/>
    <col min="6" max="6" width="10.7109375" style="17" customWidth="1"/>
    <col min="7" max="7" width="4.85546875" customWidth="1"/>
    <col min="8" max="8" width="15.7109375" customWidth="1"/>
    <col min="9" max="9" width="10.7109375" style="17" customWidth="1"/>
    <col min="10" max="10" width="4.140625" customWidth="1"/>
  </cols>
  <sheetData>
    <row r="2" spans="2:17" s="12" customFormat="1" ht="26.25" x14ac:dyDescent="0.4">
      <c r="B2" s="39" t="str">
        <f>'Individual Scores'!B1</f>
        <v>Action Rifle- 24 April 2021</v>
      </c>
      <c r="C2" s="40"/>
      <c r="D2" s="40"/>
      <c r="E2" s="40"/>
      <c r="F2" s="40"/>
      <c r="G2" s="40"/>
      <c r="H2" s="40"/>
      <c r="I2" s="41"/>
      <c r="J2" s="21"/>
    </row>
    <row r="3" spans="2:17" ht="15" customHeight="1" x14ac:dyDescent="0.35">
      <c r="B3" s="42"/>
      <c r="C3" s="43"/>
      <c r="D3" s="43"/>
      <c r="E3" s="43"/>
      <c r="F3" s="43"/>
      <c r="G3" s="43"/>
      <c r="H3" s="43"/>
      <c r="I3" s="44"/>
      <c r="J3" s="11"/>
    </row>
    <row r="4" spans="2:17" s="9" customFormat="1" ht="21" x14ac:dyDescent="0.35">
      <c r="B4" s="37" t="s">
        <v>27</v>
      </c>
      <c r="C4" s="38"/>
      <c r="E4" s="37" t="s">
        <v>25</v>
      </c>
      <c r="F4" s="38"/>
      <c r="G4" s="32"/>
      <c r="H4" s="37" t="s">
        <v>26</v>
      </c>
      <c r="I4" s="38"/>
      <c r="J4" s="10"/>
    </row>
    <row r="5" spans="2:17" s="6" customFormat="1" ht="15.75" x14ac:dyDescent="0.25">
      <c r="B5" s="8" t="s">
        <v>1</v>
      </c>
      <c r="C5" s="31" t="s">
        <v>0</v>
      </c>
      <c r="E5" s="8" t="s">
        <v>1</v>
      </c>
      <c r="F5" s="31" t="s">
        <v>0</v>
      </c>
      <c r="G5" s="33"/>
      <c r="H5" s="8" t="s">
        <v>1</v>
      </c>
      <c r="I5" s="31" t="s">
        <v>0</v>
      </c>
      <c r="J5" s="7"/>
      <c r="L5" s="18"/>
      <c r="M5" s="18"/>
      <c r="N5" s="18"/>
      <c r="O5" s="18"/>
      <c r="P5" s="18"/>
      <c r="Q5" s="7"/>
    </row>
    <row r="6" spans="2:17" ht="18" customHeight="1" x14ac:dyDescent="0.25">
      <c r="B6" s="4" t="s">
        <v>20</v>
      </c>
      <c r="C6" s="16">
        <v>963</v>
      </c>
      <c r="E6" s="4" t="s">
        <v>20</v>
      </c>
      <c r="F6" s="16">
        <v>905</v>
      </c>
      <c r="G6" s="30"/>
      <c r="H6" s="4" t="s">
        <v>20</v>
      </c>
      <c r="I6" s="16">
        <v>963</v>
      </c>
      <c r="J6" s="1"/>
      <c r="L6" s="5"/>
      <c r="M6" s="5"/>
      <c r="N6" s="19"/>
      <c r="O6" s="20"/>
      <c r="P6" s="5"/>
      <c r="Q6" s="1"/>
    </row>
    <row r="7" spans="2:17" ht="18" customHeight="1" x14ac:dyDescent="0.25">
      <c r="B7" s="4" t="s">
        <v>19</v>
      </c>
      <c r="C7" s="16">
        <v>748</v>
      </c>
      <c r="E7" s="4" t="s">
        <v>21</v>
      </c>
      <c r="F7" s="16">
        <v>584</v>
      </c>
      <c r="G7" s="30"/>
      <c r="H7" s="4" t="s">
        <v>19</v>
      </c>
      <c r="I7" s="16">
        <v>748</v>
      </c>
      <c r="J7" s="1"/>
      <c r="L7" s="5"/>
      <c r="M7" s="5"/>
      <c r="N7" s="20"/>
      <c r="O7" s="20"/>
      <c r="P7" s="5"/>
      <c r="Q7" s="1"/>
    </row>
    <row r="8" spans="2:17" ht="18" customHeight="1" x14ac:dyDescent="0.25">
      <c r="B8" s="4" t="s">
        <v>21</v>
      </c>
      <c r="C8" s="16">
        <v>584</v>
      </c>
      <c r="E8" s="1"/>
      <c r="F8"/>
      <c r="G8" s="5"/>
      <c r="H8" s="5"/>
      <c r="I8" s="19"/>
      <c r="J8" s="20"/>
      <c r="K8" s="5"/>
      <c r="L8" s="1"/>
    </row>
  </sheetData>
  <sortState xmlns:xlrd2="http://schemas.microsoft.com/office/spreadsheetml/2017/richdata2" ref="H6:I8">
    <sortCondition descending="1" ref="I6"/>
  </sortState>
  <mergeCells count="4">
    <mergeCell ref="E4:F4"/>
    <mergeCell ref="H4:I4"/>
    <mergeCell ref="B4:C4"/>
    <mergeCell ref="B2:I3"/>
  </mergeCells>
  <conditionalFormatting sqref="O6:O7 J8">
    <cfRule type="expression" dxfId="158" priority="65">
      <formula>I6="DNF"</formula>
    </cfRule>
    <cfRule type="expression" dxfId="157" priority="67">
      <formula>I6&gt;500</formula>
    </cfRule>
    <cfRule type="expression" dxfId="156" priority="68">
      <formula>AND(I6&gt;=485,I6&lt;=500)</formula>
    </cfRule>
    <cfRule type="expression" dxfId="155" priority="69">
      <formula>AND(I6&gt;=470,I6&lt;485)</formula>
    </cfRule>
    <cfRule type="expression" dxfId="154" priority="70">
      <formula>AND(I6&gt;=445,I6&lt;470)</formula>
    </cfRule>
    <cfRule type="expression" dxfId="153" priority="71">
      <formula>AND(I6&gt;=420,I6&lt;445)</formula>
    </cfRule>
    <cfRule type="expression" dxfId="152" priority="72">
      <formula>AND(I6&gt;0,I6&lt;420)</formula>
    </cfRule>
  </conditionalFormatting>
  <conditionalFormatting sqref="N6:N7 I8">
    <cfRule type="cellIs" dxfId="151" priority="66" operator="equal">
      <formula>"DNF"</formula>
    </cfRule>
    <cfRule type="cellIs" dxfId="150" priority="73" operator="greaterThan">
      <formula>500</formula>
    </cfRule>
    <cfRule type="cellIs" dxfId="149" priority="74" operator="between">
      <formula>485</formula>
      <formula>500</formula>
    </cfRule>
    <cfRule type="cellIs" dxfId="148" priority="75" operator="between">
      <formula>470</formula>
      <formula>484</formula>
    </cfRule>
    <cfRule type="cellIs" dxfId="147" priority="76" operator="between">
      <formula>445</formula>
      <formula>469</formula>
    </cfRule>
    <cfRule type="cellIs" dxfId="146" priority="77" operator="between">
      <formula>420</formula>
      <formula>444</formula>
    </cfRule>
    <cfRule type="cellIs" dxfId="145" priority="78" operator="between">
      <formula>1</formula>
      <formula>419</formula>
    </cfRule>
  </conditionalFormatting>
  <conditionalFormatting sqref="O7 J8">
    <cfRule type="expression" dxfId="144" priority="64">
      <formula>I7="DNF"</formula>
    </cfRule>
  </conditionalFormatting>
  <printOptions horizontalCentered="1"/>
  <pageMargins left="0.2" right="0.2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74"/>
  <sheetViews>
    <sheetView workbookViewId="0">
      <selection activeCell="O80" sqref="O80"/>
    </sheetView>
  </sheetViews>
  <sheetFormatPr defaultColWidth="12.85546875" defaultRowHeight="15" x14ac:dyDescent="0.25"/>
  <cols>
    <col min="1" max="1" width="4.7109375" customWidth="1"/>
    <col min="2" max="2" width="13.7109375" customWidth="1"/>
    <col min="3" max="3" width="6.7109375" customWidth="1"/>
    <col min="4" max="15" width="3.7109375" customWidth="1"/>
    <col min="16" max="16" width="8" customWidth="1"/>
    <col min="17" max="18" width="4.7109375" customWidth="1"/>
    <col min="19" max="19" width="13.7109375" customWidth="1"/>
    <col min="20" max="20" width="6.7109375" customWidth="1"/>
    <col min="21" max="32" width="3.7109375" customWidth="1"/>
    <col min="33" max="33" width="8" customWidth="1"/>
    <col min="34" max="34" width="4" customWidth="1"/>
    <col min="35" max="35" width="4.7109375" customWidth="1"/>
    <col min="36" max="36" width="13.7109375" customWidth="1"/>
    <col min="37" max="37" width="6.7109375" customWidth="1"/>
    <col min="38" max="49" width="3.7109375" customWidth="1"/>
    <col min="50" max="50" width="8" customWidth="1"/>
    <col min="51" max="51" width="4.140625" customWidth="1"/>
    <col min="52" max="52" width="4.7109375" customWidth="1"/>
    <col min="53" max="53" width="13.7109375" customWidth="1"/>
    <col min="54" max="54" width="6.7109375" customWidth="1"/>
    <col min="55" max="66" width="3.7109375" customWidth="1"/>
    <col min="67" max="67" width="8" customWidth="1"/>
    <col min="68" max="68" width="5.140625" customWidth="1"/>
    <col min="69" max="69" width="12.42578125" customWidth="1"/>
  </cols>
  <sheetData>
    <row r="1" spans="1:71" ht="15" customHeight="1" x14ac:dyDescent="0.25">
      <c r="A1" s="24"/>
      <c r="B1" s="53" t="s">
        <v>22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4"/>
      <c r="R1" s="24"/>
      <c r="S1" s="25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I1" s="24"/>
      <c r="AJ1" s="25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Z1" s="24"/>
      <c r="BA1" s="25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71" ht="15" customHeight="1" x14ac:dyDescent="0.25">
      <c r="A2" s="2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4"/>
      <c r="R2" s="24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I2" s="24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Z2" s="24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4" spans="1:71" ht="15.75" customHeight="1" x14ac:dyDescent="0.25">
      <c r="A4" s="45">
        <v>1</v>
      </c>
      <c r="B4" s="55" t="s">
        <v>20</v>
      </c>
      <c r="C4" s="56"/>
      <c r="D4" s="56"/>
      <c r="E4" s="56"/>
      <c r="F4" s="56"/>
      <c r="G4" s="56"/>
      <c r="H4" s="57"/>
      <c r="I4" s="50" t="s">
        <v>23</v>
      </c>
      <c r="J4" s="51"/>
      <c r="K4" s="51"/>
      <c r="L4" s="51"/>
      <c r="M4" s="51"/>
      <c r="N4" s="50" t="s">
        <v>14</v>
      </c>
      <c r="O4" s="51"/>
      <c r="P4" s="52"/>
      <c r="R4" s="45">
        <v>1</v>
      </c>
      <c r="S4" s="55" t="str">
        <f>B4</f>
        <v>Dan B.</v>
      </c>
      <c r="T4" s="56"/>
      <c r="U4" s="56"/>
      <c r="V4" s="56"/>
      <c r="W4" s="56"/>
      <c r="X4" s="56"/>
      <c r="Y4" s="57"/>
      <c r="Z4" s="50" t="s">
        <v>23</v>
      </c>
      <c r="AA4" s="51"/>
      <c r="AB4" s="51"/>
      <c r="AC4" s="51"/>
      <c r="AD4" s="51"/>
      <c r="AE4" s="50" t="s">
        <v>15</v>
      </c>
      <c r="AF4" s="51"/>
      <c r="AG4" s="52"/>
      <c r="AI4" s="45">
        <v>1</v>
      </c>
      <c r="AJ4" s="55" t="str">
        <f>B4</f>
        <v>Dan B.</v>
      </c>
      <c r="AK4" s="56"/>
      <c r="AL4" s="56"/>
      <c r="AM4" s="56"/>
      <c r="AN4" s="56"/>
      <c r="AO4" s="56"/>
      <c r="AP4" s="57"/>
      <c r="AQ4" s="50" t="s">
        <v>23</v>
      </c>
      <c r="AR4" s="51"/>
      <c r="AS4" s="51"/>
      <c r="AT4" s="51"/>
      <c r="AU4" s="51"/>
      <c r="AV4" s="50" t="s">
        <v>16</v>
      </c>
      <c r="AW4" s="51"/>
      <c r="AX4" s="52"/>
      <c r="AZ4" s="45">
        <v>1</v>
      </c>
      <c r="BA4" s="55" t="str">
        <f>B4</f>
        <v>Dan B.</v>
      </c>
      <c r="BB4" s="56"/>
      <c r="BC4" s="56"/>
      <c r="BD4" s="56"/>
      <c r="BE4" s="56"/>
      <c r="BF4" s="56"/>
      <c r="BG4" s="57"/>
      <c r="BH4" s="50" t="s">
        <v>23</v>
      </c>
      <c r="BI4" s="51"/>
      <c r="BJ4" s="51"/>
      <c r="BK4" s="51"/>
      <c r="BL4" s="51"/>
      <c r="BM4" s="50" t="s">
        <v>17</v>
      </c>
      <c r="BN4" s="51"/>
      <c r="BO4" s="52"/>
      <c r="BQ4" s="36" t="s">
        <v>18</v>
      </c>
      <c r="BR4" s="35"/>
      <c r="BS4" s="35"/>
    </row>
    <row r="5" spans="1:71" s="15" customFormat="1" ht="15" customHeight="1" x14ac:dyDescent="0.25">
      <c r="A5" s="46"/>
      <c r="B5" s="14" t="s">
        <v>5</v>
      </c>
      <c r="C5" s="13" t="s">
        <v>4</v>
      </c>
      <c r="D5" s="13">
        <v>11</v>
      </c>
      <c r="E5" s="13">
        <v>10</v>
      </c>
      <c r="F5" s="13">
        <v>9</v>
      </c>
      <c r="G5" s="13">
        <v>8</v>
      </c>
      <c r="H5" s="13">
        <v>7</v>
      </c>
      <c r="I5" s="13">
        <v>6</v>
      </c>
      <c r="J5" s="13">
        <v>5</v>
      </c>
      <c r="K5" s="22">
        <v>4</v>
      </c>
      <c r="L5" s="22">
        <v>3</v>
      </c>
      <c r="M5" s="22">
        <v>2</v>
      </c>
      <c r="N5" s="22">
        <v>1</v>
      </c>
      <c r="O5" s="13" t="s">
        <v>3</v>
      </c>
      <c r="P5" s="22" t="s">
        <v>0</v>
      </c>
      <c r="R5" s="46"/>
      <c r="S5" s="14" t="s">
        <v>5</v>
      </c>
      <c r="T5" s="22" t="s">
        <v>4</v>
      </c>
      <c r="U5" s="22">
        <v>11</v>
      </c>
      <c r="V5" s="22">
        <v>10</v>
      </c>
      <c r="W5" s="22">
        <v>9</v>
      </c>
      <c r="X5" s="22">
        <v>8</v>
      </c>
      <c r="Y5" s="22">
        <v>7</v>
      </c>
      <c r="Z5" s="22">
        <v>6</v>
      </c>
      <c r="AA5" s="22">
        <v>5</v>
      </c>
      <c r="AB5" s="22">
        <v>4</v>
      </c>
      <c r="AC5" s="22">
        <v>3</v>
      </c>
      <c r="AD5" s="22">
        <v>2</v>
      </c>
      <c r="AE5" s="22">
        <v>1</v>
      </c>
      <c r="AF5" s="22" t="s">
        <v>3</v>
      </c>
      <c r="AG5" s="22" t="s">
        <v>0</v>
      </c>
      <c r="AI5" s="46"/>
      <c r="AJ5" s="14" t="s">
        <v>5</v>
      </c>
      <c r="AK5" s="22" t="s">
        <v>4</v>
      </c>
      <c r="AL5" s="22">
        <v>11</v>
      </c>
      <c r="AM5" s="22">
        <v>10</v>
      </c>
      <c r="AN5" s="22">
        <v>9</v>
      </c>
      <c r="AO5" s="22">
        <v>8</v>
      </c>
      <c r="AP5" s="22">
        <v>7</v>
      </c>
      <c r="AQ5" s="22">
        <v>6</v>
      </c>
      <c r="AR5" s="22">
        <v>5</v>
      </c>
      <c r="AS5" s="22">
        <v>4</v>
      </c>
      <c r="AT5" s="22">
        <v>3</v>
      </c>
      <c r="AU5" s="22">
        <v>2</v>
      </c>
      <c r="AV5" s="22">
        <v>1</v>
      </c>
      <c r="AW5" s="22" t="s">
        <v>3</v>
      </c>
      <c r="AX5" s="22" t="s">
        <v>0</v>
      </c>
      <c r="AZ5" s="46"/>
      <c r="BA5" s="14" t="s">
        <v>5</v>
      </c>
      <c r="BB5" s="22" t="s">
        <v>4</v>
      </c>
      <c r="BC5" s="22">
        <v>11</v>
      </c>
      <c r="BD5" s="22">
        <v>10</v>
      </c>
      <c r="BE5" s="22">
        <v>9</v>
      </c>
      <c r="BF5" s="22">
        <v>8</v>
      </c>
      <c r="BG5" s="22">
        <v>7</v>
      </c>
      <c r="BH5" s="22">
        <v>6</v>
      </c>
      <c r="BI5" s="22">
        <v>5</v>
      </c>
      <c r="BJ5" s="22">
        <v>4</v>
      </c>
      <c r="BK5" s="22">
        <v>3</v>
      </c>
      <c r="BL5" s="22">
        <v>2</v>
      </c>
      <c r="BM5" s="22">
        <v>1</v>
      </c>
      <c r="BN5" s="22" t="s">
        <v>3</v>
      </c>
      <c r="BO5" s="22" t="s">
        <v>0</v>
      </c>
      <c r="BQ5" s="58"/>
    </row>
    <row r="6" spans="1:71" ht="15" customHeight="1" x14ac:dyDescent="0.25">
      <c r="A6" s="46"/>
      <c r="B6" s="14" t="s">
        <v>6</v>
      </c>
      <c r="C6" s="3">
        <f>SUM(D6:O6)</f>
        <v>2</v>
      </c>
      <c r="D6" s="2">
        <v>1</v>
      </c>
      <c r="E6" s="2"/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3">
        <f>((D6*$D$5)+(E6*$E$5)+(F6*$F$5)+(G6*$G$5)+(H6*$H$5)+(I6*$I$5)+(J6*$J$5)+(K6*$K$5)+(L6*$L$5)+(M6*$M$5)+(N6*$N$5))</f>
        <v>20</v>
      </c>
      <c r="R6" s="46"/>
      <c r="S6" s="14" t="s">
        <v>6</v>
      </c>
      <c r="T6" s="23">
        <f>SUM(U6:AF6)</f>
        <v>4</v>
      </c>
      <c r="U6" s="2"/>
      <c r="V6" s="2">
        <v>1</v>
      </c>
      <c r="W6" s="2">
        <v>2</v>
      </c>
      <c r="X6" s="2">
        <v>1</v>
      </c>
      <c r="Y6" s="2"/>
      <c r="Z6" s="2"/>
      <c r="AA6" s="2"/>
      <c r="AB6" s="2"/>
      <c r="AC6" s="2"/>
      <c r="AD6" s="2"/>
      <c r="AE6" s="2"/>
      <c r="AF6" s="2"/>
      <c r="AG6" s="23">
        <f>((U6*$D$5)+(V6*$E$5)+(W6*$F$5)+(X6*$G$5)+(Y6*$H$5)+(Z6*$I$5)+(AA6*$J$5)+(AB6*$K$5)+(AC6*$L$5)+(AD6*$M$5)+(AE6*$N$5))</f>
        <v>36</v>
      </c>
      <c r="AI6" s="46"/>
      <c r="AJ6" s="14" t="s">
        <v>6</v>
      </c>
      <c r="AK6" s="23">
        <f>SUM(AL6:AW6)</f>
        <v>2</v>
      </c>
      <c r="AL6" s="2"/>
      <c r="AM6" s="2">
        <v>1</v>
      </c>
      <c r="AN6" s="2">
        <v>1</v>
      </c>
      <c r="AO6" s="2"/>
      <c r="AP6" s="2"/>
      <c r="AQ6" s="2"/>
      <c r="AR6" s="2"/>
      <c r="AS6" s="2"/>
      <c r="AT6" s="2"/>
      <c r="AU6" s="2"/>
      <c r="AV6" s="2"/>
      <c r="AW6" s="2"/>
      <c r="AX6" s="23">
        <f>((AL6*$D$5)+(AM6*$E$5)+(AN6*$F$5)+(AO6*$G$5)+(AP6*$H$5)+(AQ6*$I$5)+(AR6*$J$5)+(AS6*$K$5)+(AT6*$L$5)+(AU6*$M$5)+(AV6*$N$5))</f>
        <v>19</v>
      </c>
      <c r="AZ6" s="46"/>
      <c r="BA6" s="14" t="s">
        <v>6</v>
      </c>
      <c r="BB6" s="23">
        <f>SUM(BC6:BN6)</f>
        <v>2</v>
      </c>
      <c r="BC6" s="2"/>
      <c r="BD6" s="2">
        <v>2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3">
        <f>((BC6*$D$5)+(BD6*$E$5)+(BE6*$F$5)+(BF6*$G$5)+(BG6*$H$5)+(BH6*$I$5)+(BI6*$J$5)+(BJ6*$K$5)+(BK6*$L$5)+(BL6*$M$5)+(BM6*$N$5))</f>
        <v>20</v>
      </c>
      <c r="BQ6" s="59"/>
    </row>
    <row r="7" spans="1:71" ht="15" customHeight="1" x14ac:dyDescent="0.25">
      <c r="A7" s="46"/>
      <c r="B7" s="14" t="s">
        <v>7</v>
      </c>
      <c r="C7" s="23">
        <f t="shared" ref="C7:C13" si="0">SUM(D7:O7)</f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3">
        <f>((D7*$D$5)+(E7*$E$5)+(F7*$F$5)+(G7*$G$5)+(H7*$H$5)+(I7*$I$5)+(J7*$J$5)+(K7*$K$5)+(L7*$L$5)+(M7*$M$5)+(N7*$N$5))</f>
        <v>0</v>
      </c>
      <c r="R7" s="46"/>
      <c r="S7" s="14" t="s">
        <v>7</v>
      </c>
      <c r="T7" s="23">
        <f t="shared" ref="T7:T13" si="1">SUM(U7:AF7)</f>
        <v>4</v>
      </c>
      <c r="U7" s="2"/>
      <c r="V7" s="2">
        <v>1</v>
      </c>
      <c r="W7" s="2">
        <v>2</v>
      </c>
      <c r="X7" s="2">
        <v>1</v>
      </c>
      <c r="Y7" s="2"/>
      <c r="Z7" s="2"/>
      <c r="AA7" s="2"/>
      <c r="AB7" s="2"/>
      <c r="AC7" s="2"/>
      <c r="AD7" s="2"/>
      <c r="AE7" s="2"/>
      <c r="AF7" s="2"/>
      <c r="AG7" s="23">
        <f>((U7*$D$5)+(V7*$E$5)+(W7*$F$5)+(X7*$G$5)+(Y7*$H$5)+(Z7*$I$5)+(AA7*$J$5)+(AB7*$K$5)+(AC7*$L$5)+(AD7*$M$5)+(AE7*$N$5))</f>
        <v>36</v>
      </c>
      <c r="AI7" s="46"/>
      <c r="AJ7" s="14" t="s">
        <v>7</v>
      </c>
      <c r="AK7" s="23">
        <f t="shared" ref="AK7:AK13" si="2">SUM(AL7:AW7)</f>
        <v>0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3">
        <f>((AL7*$D$5)+(AM7*$E$5)+(AN7*$F$5)+(AO7*$G$5)+(AP7*$H$5)+(AQ7*$I$5)+(AR7*$J$5)+(AS7*$K$5)+(AT7*$L$5)+(AU7*$M$5)+(AV7*$N$5))</f>
        <v>0</v>
      </c>
      <c r="AZ7" s="46"/>
      <c r="BA7" s="14" t="s">
        <v>7</v>
      </c>
      <c r="BB7" s="23">
        <f t="shared" ref="BB7:BB13" si="3">SUM(BC7:BN7)</f>
        <v>0</v>
      </c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3">
        <f>((BC7*$D$5)+(BD7*$E$5)+(BE7*$F$5)+(BF7*$G$5)+(BG7*$H$5)+(BH7*$I$5)+(BI7*$J$5)+(BJ7*$K$5)+(BK7*$L$5)+(BL7*$M$5)+(BM7*$N$5))</f>
        <v>0</v>
      </c>
      <c r="BQ7" s="59"/>
    </row>
    <row r="8" spans="1:71" ht="15" customHeight="1" x14ac:dyDescent="0.25">
      <c r="A8" s="46"/>
      <c r="B8" s="14" t="s">
        <v>8</v>
      </c>
      <c r="C8" s="23">
        <f t="shared" si="0"/>
        <v>4</v>
      </c>
      <c r="D8" s="2"/>
      <c r="E8" s="2"/>
      <c r="F8" s="2"/>
      <c r="G8" s="2">
        <v>3</v>
      </c>
      <c r="H8" s="2"/>
      <c r="I8" s="2">
        <v>1</v>
      </c>
      <c r="J8" s="2"/>
      <c r="K8" s="2"/>
      <c r="L8" s="2"/>
      <c r="M8" s="2"/>
      <c r="N8" s="2"/>
      <c r="O8" s="2"/>
      <c r="P8" s="23">
        <f>((D8*$D$5)+(E8*$E$5)+(F8*$F$5)+(G8*$G$5)+(H8*$H$5)+(I8*$I$5)+(J8*$J$5)+(K8*$K$5)+(L8*$L$5)+(M8*$M$5)+(N8*$N$5))*2</f>
        <v>60</v>
      </c>
      <c r="R8" s="46"/>
      <c r="S8" s="14" t="s">
        <v>8</v>
      </c>
      <c r="T8" s="23">
        <f t="shared" si="1"/>
        <v>2</v>
      </c>
      <c r="U8" s="2"/>
      <c r="V8" s="2"/>
      <c r="W8" s="2"/>
      <c r="X8" s="2"/>
      <c r="Y8" s="2"/>
      <c r="Z8" s="2"/>
      <c r="AA8" s="2"/>
      <c r="AB8" s="2"/>
      <c r="AC8" s="2"/>
      <c r="AD8" s="2">
        <v>1</v>
      </c>
      <c r="AE8" s="2"/>
      <c r="AF8" s="2">
        <v>1</v>
      </c>
      <c r="AG8" s="23">
        <f>((U8*$D$5)+(V8*$E$5)+(W8*$F$5)+(X8*$G$5)+(Y8*$H$5)+(Z8*$I$5)+(AA8*$J$5)+(AB8*$K$5)+(AC8*$L$5)+(AD8*$M$5)+(AE8*$N$5))*2</f>
        <v>4</v>
      </c>
      <c r="AI8" s="46"/>
      <c r="AJ8" s="14" t="s">
        <v>8</v>
      </c>
      <c r="AK8" s="23">
        <f t="shared" si="2"/>
        <v>4</v>
      </c>
      <c r="AL8" s="2"/>
      <c r="AM8" s="2"/>
      <c r="AN8" s="2"/>
      <c r="AO8" s="2">
        <v>1</v>
      </c>
      <c r="AP8" s="2"/>
      <c r="AQ8" s="2">
        <v>1</v>
      </c>
      <c r="AR8" s="2"/>
      <c r="AS8" s="2">
        <v>1</v>
      </c>
      <c r="AT8" s="2"/>
      <c r="AU8" s="2">
        <v>1</v>
      </c>
      <c r="AV8" s="2"/>
      <c r="AW8" s="2"/>
      <c r="AX8" s="23">
        <f>((AL8*$D$5)+(AM8*$E$5)+(AN8*$F$5)+(AO8*$G$5)+(AP8*$H$5)+(AQ8*$I$5)+(AR8*$J$5)+(AS8*$K$5)+(AT8*$L$5)+(AU8*$M$5)+(AV8*$N$5))*2</f>
        <v>40</v>
      </c>
      <c r="AZ8" s="46"/>
      <c r="BA8" s="14" t="s">
        <v>8</v>
      </c>
      <c r="BB8" s="23">
        <f t="shared" si="3"/>
        <v>4</v>
      </c>
      <c r="BC8" s="2"/>
      <c r="BD8" s="2"/>
      <c r="BE8" s="2"/>
      <c r="BF8" s="2">
        <v>1</v>
      </c>
      <c r="BG8" s="2"/>
      <c r="BH8" s="2">
        <v>3</v>
      </c>
      <c r="BI8" s="2"/>
      <c r="BJ8" s="2"/>
      <c r="BK8" s="2"/>
      <c r="BL8" s="2"/>
      <c r="BM8" s="2"/>
      <c r="BN8" s="2"/>
      <c r="BO8" s="23">
        <f>((BC8*$D$5)+(BD8*$E$5)+(BE8*$F$5)+(BF8*$G$5)+(BG8*$H$5)+(BH8*$I$5)+(BI8*$J$5)+(BJ8*$K$5)+(BK8*$L$5)+(BL8*$M$5)+(BM8*$N$5))*2</f>
        <v>52</v>
      </c>
      <c r="BQ8" s="59"/>
    </row>
    <row r="9" spans="1:71" ht="15" customHeight="1" x14ac:dyDescent="0.25">
      <c r="A9" s="46"/>
      <c r="B9" s="14" t="s">
        <v>9</v>
      </c>
      <c r="C9" s="23">
        <f t="shared" si="0"/>
        <v>4</v>
      </c>
      <c r="D9" s="2"/>
      <c r="E9" s="2"/>
      <c r="F9" s="2"/>
      <c r="G9" s="2">
        <v>1</v>
      </c>
      <c r="H9" s="2"/>
      <c r="I9" s="2">
        <v>2</v>
      </c>
      <c r="J9" s="2"/>
      <c r="K9" s="2">
        <v>1</v>
      </c>
      <c r="L9" s="2"/>
      <c r="M9" s="2"/>
      <c r="N9" s="2"/>
      <c r="O9" s="2"/>
      <c r="P9" s="23">
        <f>((D9*$D$5)+(E9*$E$5)+(F9*$F$5)+(G9*$G$5)+(H9*$H$5)+(I9*$I$5)+(J9*$J$5)+(K9*$K$5)+(L9*$L$5)+(M9*$M$5)+(N9*$N$5))*2</f>
        <v>48</v>
      </c>
      <c r="R9" s="46"/>
      <c r="S9" s="14" t="s">
        <v>9</v>
      </c>
      <c r="T9" s="23">
        <f t="shared" si="1"/>
        <v>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3">
        <f>((U9*$D$5)+(V9*$E$5)+(W9*$F$5)+(X9*$G$5)+(Y9*$H$5)+(Z9*$I$5)+(AA9*$J$5)+(AB9*$K$5)+(AC9*$L$5)+(AD9*$M$5)+(AE9*$N$5))*2</f>
        <v>0</v>
      </c>
      <c r="AI9" s="46"/>
      <c r="AJ9" s="14" t="s">
        <v>9</v>
      </c>
      <c r="AK9" s="23">
        <f t="shared" si="2"/>
        <v>4</v>
      </c>
      <c r="AL9" s="2"/>
      <c r="AM9" s="2"/>
      <c r="AN9" s="2"/>
      <c r="AO9" s="2">
        <v>2</v>
      </c>
      <c r="AP9" s="2"/>
      <c r="AQ9" s="2">
        <v>1</v>
      </c>
      <c r="AR9" s="2"/>
      <c r="AS9" s="2">
        <v>1</v>
      </c>
      <c r="AT9" s="2"/>
      <c r="AU9" s="2"/>
      <c r="AV9" s="2"/>
      <c r="AW9" s="2"/>
      <c r="AX9" s="23">
        <f>((AL9*$D$5)+(AM9*$E$5)+(AN9*$F$5)+(AO9*$G$5)+(AP9*$H$5)+(AQ9*$I$5)+(AR9*$J$5)+(AS9*$K$5)+(AT9*$L$5)+(AU9*$M$5)+(AV9*$N$5))*2</f>
        <v>52</v>
      </c>
      <c r="AZ9" s="46"/>
      <c r="BA9" s="14" t="s">
        <v>9</v>
      </c>
      <c r="BB9" s="23">
        <f t="shared" si="3"/>
        <v>4</v>
      </c>
      <c r="BC9" s="2"/>
      <c r="BD9" s="2"/>
      <c r="BE9" s="2"/>
      <c r="BF9" s="2">
        <v>1</v>
      </c>
      <c r="BG9" s="2"/>
      <c r="BH9" s="2">
        <v>2</v>
      </c>
      <c r="BI9" s="2"/>
      <c r="BJ9" s="2">
        <v>1</v>
      </c>
      <c r="BK9" s="2"/>
      <c r="BL9" s="2"/>
      <c r="BM9" s="2"/>
      <c r="BN9" s="2"/>
      <c r="BO9" s="23">
        <f>((BC9*$D$5)+(BD9*$E$5)+(BE9*$F$5)+(BF9*$G$5)+(BG9*$H$5)+(BH9*$I$5)+(BI9*$J$5)+(BJ9*$K$5)+(BK9*$L$5)+(BL9*$M$5)+(BM9*$N$5))*2</f>
        <v>48</v>
      </c>
      <c r="BQ9" s="59"/>
    </row>
    <row r="10" spans="1:71" ht="15" customHeight="1" x14ac:dyDescent="0.25">
      <c r="A10" s="46"/>
      <c r="B10" s="14" t="s">
        <v>10</v>
      </c>
      <c r="C10" s="23">
        <f t="shared" si="0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3">
        <f>((D10*$D$5)+(E10*$E$5)+(F10*$F$5)+(G10*$G$5)+(H10*$H$5)+(I10*$I$5)+(J10*$J$5)+(K10*$K$5)+(L10*$L$5)+(M10*$M$5)+(N10*$N$5))</f>
        <v>0</v>
      </c>
      <c r="R10" s="46"/>
      <c r="S10" s="14" t="s">
        <v>10</v>
      </c>
      <c r="T10" s="23">
        <f t="shared" si="1"/>
        <v>4</v>
      </c>
      <c r="U10" s="2"/>
      <c r="V10" s="2">
        <v>1</v>
      </c>
      <c r="W10" s="2">
        <v>1</v>
      </c>
      <c r="X10" s="2">
        <v>2</v>
      </c>
      <c r="Y10" s="2"/>
      <c r="Z10" s="2"/>
      <c r="AA10" s="2"/>
      <c r="AB10" s="2"/>
      <c r="AC10" s="2"/>
      <c r="AD10" s="2"/>
      <c r="AE10" s="2"/>
      <c r="AF10" s="2"/>
      <c r="AG10" s="23">
        <f>((U10*$D$5)+(V10*$E$5)+(W10*$F$5)+(X10*$G$5)+(Y10*$H$5)+(Z10*$I$5)+(AA10*$J$5)+(AB10*$K$5)+(AC10*$L$5)+(AD10*$M$5)+(AE10*$N$5))</f>
        <v>35</v>
      </c>
      <c r="AI10" s="46"/>
      <c r="AJ10" s="14" t="s">
        <v>10</v>
      </c>
      <c r="AK10" s="23">
        <f t="shared" si="2"/>
        <v>2</v>
      </c>
      <c r="AL10" s="2">
        <v>1</v>
      </c>
      <c r="AM10" s="2"/>
      <c r="AN10" s="2">
        <v>1</v>
      </c>
      <c r="AO10" s="2"/>
      <c r="AP10" s="2"/>
      <c r="AQ10" s="2"/>
      <c r="AR10" s="2"/>
      <c r="AS10" s="2"/>
      <c r="AT10" s="2"/>
      <c r="AU10" s="2"/>
      <c r="AV10" s="2"/>
      <c r="AW10" s="2"/>
      <c r="AX10" s="23">
        <f>((AL10*$D$5)+(AM10*$E$5)+(AN10*$F$5)+(AO10*$G$5)+(AP10*$H$5)+(AQ10*$I$5)+(AR10*$J$5)+(AS10*$K$5)+(AT10*$L$5)+(AU10*$M$5)+(AV10*$N$5))</f>
        <v>20</v>
      </c>
      <c r="AZ10" s="46"/>
      <c r="BA10" s="14" t="s">
        <v>10</v>
      </c>
      <c r="BB10" s="23">
        <f t="shared" si="3"/>
        <v>2</v>
      </c>
      <c r="BC10" s="2">
        <v>1</v>
      </c>
      <c r="BD10" s="2">
        <v>1</v>
      </c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3">
        <f>((BC10*$D$5)+(BD10*$E$5)+(BE10*$F$5)+(BF10*$G$5)+(BG10*$H$5)+(BH10*$I$5)+(BI10*$J$5)+(BJ10*$K$5)+(BK10*$L$5)+(BL10*$M$5)+(BM10*$N$5))</f>
        <v>21</v>
      </c>
      <c r="BQ10" s="59"/>
    </row>
    <row r="11" spans="1:71" ht="15" customHeight="1" x14ac:dyDescent="0.25">
      <c r="A11" s="46"/>
      <c r="B11" s="14" t="s">
        <v>11</v>
      </c>
      <c r="C11" s="23">
        <f t="shared" si="0"/>
        <v>2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>
        <v>1</v>
      </c>
      <c r="P11" s="23">
        <f>((D11*$D$5)+(E11*$E$5)+(F11*$F$5)+(G11*$G$5)+(H11*$H$5)+(I11*$I$5)+(J11*$J$5)+(K11*$K$5)+(L11*$L$5)+(M11*$M$5)+(N11*$N$5))</f>
        <v>9</v>
      </c>
      <c r="R11" s="46"/>
      <c r="S11" s="14" t="s">
        <v>11</v>
      </c>
      <c r="T11" s="23">
        <f t="shared" si="1"/>
        <v>4</v>
      </c>
      <c r="U11" s="2"/>
      <c r="V11" s="2">
        <v>1</v>
      </c>
      <c r="W11" s="2">
        <v>3</v>
      </c>
      <c r="X11" s="2"/>
      <c r="Y11" s="2"/>
      <c r="Z11" s="2"/>
      <c r="AA11" s="2"/>
      <c r="AB11" s="2"/>
      <c r="AC11" s="2"/>
      <c r="AD11" s="2"/>
      <c r="AE11" s="2"/>
      <c r="AF11" s="2"/>
      <c r="AG11" s="23">
        <f>((U11*$D$5)+(V11*$E$5)+(W11*$F$5)+(X11*$G$5)+(Y11*$H$5)+(Z11*$I$5)+(AA11*$J$5)+(AB11*$K$5)+(AC11*$L$5)+(AD11*$M$5)+(AE11*$N$5))</f>
        <v>37</v>
      </c>
      <c r="AI11" s="46"/>
      <c r="AJ11" s="14" t="s">
        <v>11</v>
      </c>
      <c r="AK11" s="23">
        <f t="shared" si="2"/>
        <v>0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3">
        <f>((AL11*$D$5)+(AM11*$E$5)+(AN11*$F$5)+(AO11*$G$5)+(AP11*$H$5)+(AQ11*$I$5)+(AR11*$J$5)+(AS11*$K$5)+(AT11*$L$5)+(AU11*$M$5)+(AV11*$N$5))</f>
        <v>0</v>
      </c>
      <c r="AZ11" s="46"/>
      <c r="BA11" s="14" t="s">
        <v>11</v>
      </c>
      <c r="BB11" s="23">
        <f t="shared" si="3"/>
        <v>0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3">
        <f>((BC11*$D$5)+(BD11*$E$5)+(BE11*$F$5)+(BF11*$G$5)+(BG11*$H$5)+(BH11*$I$5)+(BI11*$J$5)+(BJ11*$K$5)+(BK11*$L$5)+(BL11*$M$5)+(BM11*$N$5))</f>
        <v>0</v>
      </c>
      <c r="BQ11" s="59"/>
    </row>
    <row r="12" spans="1:71" ht="15" customHeight="1" x14ac:dyDescent="0.25">
      <c r="A12" s="46"/>
      <c r="B12" s="14" t="s">
        <v>12</v>
      </c>
      <c r="C12" s="23">
        <f t="shared" si="0"/>
        <v>4</v>
      </c>
      <c r="D12" s="2"/>
      <c r="E12" s="2"/>
      <c r="F12" s="2"/>
      <c r="G12" s="2">
        <v>1</v>
      </c>
      <c r="H12" s="2"/>
      <c r="I12" s="2">
        <v>1</v>
      </c>
      <c r="J12" s="2"/>
      <c r="K12" s="2">
        <v>1</v>
      </c>
      <c r="L12" s="2"/>
      <c r="M12" s="2">
        <v>1</v>
      </c>
      <c r="N12" s="2"/>
      <c r="O12" s="2"/>
      <c r="P12" s="23">
        <f>((D12*$D$5)+(E12*$E$5)+(F12*$F$5)+(G12*$G$5)+(H12*$H$5)+(I12*$I$5)+(J12*$J$5)+(K12*$K$5)+(L12*$L$5)+(M12*$M$5)+(N12*$N$5))*2</f>
        <v>40</v>
      </c>
      <c r="R12" s="46"/>
      <c r="S12" s="14" t="s">
        <v>12</v>
      </c>
      <c r="T12" s="23">
        <f t="shared" si="1"/>
        <v>2</v>
      </c>
      <c r="U12" s="2"/>
      <c r="V12" s="2"/>
      <c r="W12" s="2"/>
      <c r="X12" s="2"/>
      <c r="Y12" s="2"/>
      <c r="Z12" s="2">
        <v>1</v>
      </c>
      <c r="AA12" s="2"/>
      <c r="AB12" s="2"/>
      <c r="AC12" s="2"/>
      <c r="AD12" s="2">
        <v>1</v>
      </c>
      <c r="AE12" s="2"/>
      <c r="AF12" s="2"/>
      <c r="AG12" s="23">
        <f>((U12*$D$5)+(V12*$E$5)+(W12*$F$5)+(X12*$G$5)+(Y12*$H$5)+(Z12*$I$5)+(AA12*$J$5)+(AB12*$K$5)+(AC12*$L$5)+(AD12*$M$5)+(AE12*$N$5))*2</f>
        <v>16</v>
      </c>
      <c r="AI12" s="46"/>
      <c r="AJ12" s="14" t="s">
        <v>12</v>
      </c>
      <c r="AK12" s="23">
        <f t="shared" si="2"/>
        <v>4</v>
      </c>
      <c r="AL12" s="2"/>
      <c r="AM12" s="2"/>
      <c r="AN12" s="2"/>
      <c r="AO12" s="2">
        <v>2</v>
      </c>
      <c r="AP12" s="2"/>
      <c r="AQ12" s="2">
        <v>1</v>
      </c>
      <c r="AR12" s="2"/>
      <c r="AS12" s="2">
        <v>1</v>
      </c>
      <c r="AT12" s="2"/>
      <c r="AU12" s="2"/>
      <c r="AV12" s="2"/>
      <c r="AW12" s="2"/>
      <c r="AX12" s="23">
        <f>((AL12*$D$5)+(AM12*$E$5)+(AN12*$F$5)+(AO12*$G$5)+(AP12*$H$5)+(AQ12*$I$5)+(AR12*$J$5)+(AS12*$K$5)+(AT12*$L$5)+(AU12*$M$5)+(AV12*$N$5))*2</f>
        <v>52</v>
      </c>
      <c r="AZ12" s="46"/>
      <c r="BA12" s="14" t="s">
        <v>12</v>
      </c>
      <c r="BB12" s="23">
        <f t="shared" si="3"/>
        <v>4</v>
      </c>
      <c r="BC12" s="2"/>
      <c r="BD12" s="2"/>
      <c r="BE12" s="2"/>
      <c r="BF12" s="2">
        <v>4</v>
      </c>
      <c r="BG12" s="2"/>
      <c r="BH12" s="2"/>
      <c r="BI12" s="2"/>
      <c r="BJ12" s="2"/>
      <c r="BK12" s="2"/>
      <c r="BL12" s="2"/>
      <c r="BM12" s="2"/>
      <c r="BN12" s="2"/>
      <c r="BO12" s="23">
        <f>((BC12*$D$5)+(BD12*$E$5)+(BE12*$F$5)+(BF12*$G$5)+(BG12*$H$5)+(BH12*$I$5)+(BI12*$J$5)+(BJ12*$K$5)+(BK12*$L$5)+(BL12*$M$5)+(BM12*$N$5))*2</f>
        <v>64</v>
      </c>
      <c r="BQ12" s="59"/>
    </row>
    <row r="13" spans="1:71" ht="15" customHeight="1" x14ac:dyDescent="0.25">
      <c r="A13" s="46"/>
      <c r="B13" s="14" t="s">
        <v>13</v>
      </c>
      <c r="C13" s="23">
        <f t="shared" si="0"/>
        <v>4</v>
      </c>
      <c r="D13" s="2"/>
      <c r="E13" s="2"/>
      <c r="F13" s="2"/>
      <c r="G13" s="2">
        <v>4</v>
      </c>
      <c r="H13" s="2"/>
      <c r="I13" s="2"/>
      <c r="J13" s="2"/>
      <c r="K13" s="2"/>
      <c r="L13" s="2"/>
      <c r="M13" s="2"/>
      <c r="N13" s="2"/>
      <c r="O13" s="2"/>
      <c r="P13" s="23">
        <f>((D13*$D$5)+(E13*$E$5)+(F13*$F$5)+(G13*$G$5)+(H13*$H$5)+(I13*$I$5)+(J13*$J$5)+(K13*$K$5)+(L13*$L$5)+(M13*$M$5)+(N13*$N$5))*2</f>
        <v>64</v>
      </c>
      <c r="R13" s="46"/>
      <c r="S13" s="14" t="s">
        <v>13</v>
      </c>
      <c r="T13" s="23">
        <f t="shared" si="1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3">
        <f>((U13*$D$5)+(V13*$E$5)+(W13*$F$5)+(X13*$G$5)+(Y13*$H$5)+(Z13*$I$5)+(AA13*$J$5)+(AB13*$K$5)+(AC13*$L$5)+(AD13*$M$5)+(AE13*$N$5))*2</f>
        <v>0</v>
      </c>
      <c r="AI13" s="46"/>
      <c r="AJ13" s="14" t="s">
        <v>13</v>
      </c>
      <c r="AK13" s="23">
        <f t="shared" si="2"/>
        <v>4</v>
      </c>
      <c r="AL13" s="2"/>
      <c r="AM13" s="2"/>
      <c r="AN13" s="2"/>
      <c r="AO13" s="2">
        <v>1</v>
      </c>
      <c r="AP13" s="2"/>
      <c r="AQ13" s="2">
        <v>2</v>
      </c>
      <c r="AR13" s="2"/>
      <c r="AS13" s="2">
        <v>1</v>
      </c>
      <c r="AT13" s="2"/>
      <c r="AU13" s="2"/>
      <c r="AV13" s="2"/>
      <c r="AW13" s="2"/>
      <c r="AX13" s="23">
        <f>((AL13*$D$5)+(AM13*$E$5)+(AN13*$F$5)+(AO13*$G$5)+(AP13*$H$5)+(AQ13*$I$5)+(AR13*$J$5)+(AS13*$K$5)+(AT13*$L$5)+(AU13*$M$5)+(AV13*$N$5))*2</f>
        <v>48</v>
      </c>
      <c r="AZ13" s="46"/>
      <c r="BA13" s="14" t="s">
        <v>13</v>
      </c>
      <c r="BB13" s="23">
        <f t="shared" si="3"/>
        <v>4</v>
      </c>
      <c r="BC13" s="2"/>
      <c r="BD13" s="2"/>
      <c r="BE13" s="2"/>
      <c r="BF13" s="2">
        <v>4</v>
      </c>
      <c r="BG13" s="2"/>
      <c r="BH13" s="2"/>
      <c r="BI13" s="2"/>
      <c r="BJ13" s="2"/>
      <c r="BK13" s="2"/>
      <c r="BL13" s="2"/>
      <c r="BM13" s="2"/>
      <c r="BN13" s="2"/>
      <c r="BO13" s="23">
        <f>((BC13*$D$5)+(BD13*$E$5)+(BE13*$F$5)+(BF13*$G$5)+(BG13*$H$5)+(BH13*$I$5)+(BI13*$J$5)+(BJ13*$K$5)+(BK13*$L$5)+(BL13*$M$5)+(BM13*$N$5))*2</f>
        <v>64</v>
      </c>
      <c r="BQ13" s="59"/>
    </row>
    <row r="14" spans="1:71" ht="15.75" customHeight="1" x14ac:dyDescent="0.25">
      <c r="A14" s="47"/>
      <c r="B14" s="48" t="s">
        <v>2</v>
      </c>
      <c r="C14" s="49"/>
      <c r="D14" s="13">
        <f>SUM(D6:D13)</f>
        <v>1</v>
      </c>
      <c r="E14" s="22">
        <f t="shared" ref="E14:O14" si="4">SUM(E6:E13)</f>
        <v>0</v>
      </c>
      <c r="F14" s="22">
        <f t="shared" si="4"/>
        <v>2</v>
      </c>
      <c r="G14" s="22">
        <f t="shared" si="4"/>
        <v>9</v>
      </c>
      <c r="H14" s="22">
        <f t="shared" si="4"/>
        <v>0</v>
      </c>
      <c r="I14" s="22">
        <f t="shared" si="4"/>
        <v>4</v>
      </c>
      <c r="J14" s="22">
        <f t="shared" si="4"/>
        <v>0</v>
      </c>
      <c r="K14" s="22">
        <f t="shared" si="4"/>
        <v>2</v>
      </c>
      <c r="L14" s="22">
        <f t="shared" si="4"/>
        <v>0</v>
      </c>
      <c r="M14" s="22">
        <f t="shared" si="4"/>
        <v>1</v>
      </c>
      <c r="N14" s="22">
        <f t="shared" si="4"/>
        <v>0</v>
      </c>
      <c r="O14" s="22">
        <f t="shared" si="4"/>
        <v>1</v>
      </c>
      <c r="P14" s="13">
        <f>SUM(P6:P13)</f>
        <v>241</v>
      </c>
      <c r="R14" s="47"/>
      <c r="S14" s="48" t="s">
        <v>2</v>
      </c>
      <c r="T14" s="49"/>
      <c r="U14" s="22">
        <f>SUM(U6:U13)</f>
        <v>0</v>
      </c>
      <c r="V14" s="22">
        <f t="shared" ref="V14" si="5">SUM(V6:V13)</f>
        <v>4</v>
      </c>
      <c r="W14" s="22">
        <f t="shared" ref="W14" si="6">SUM(W6:W13)</f>
        <v>8</v>
      </c>
      <c r="X14" s="22">
        <f t="shared" ref="X14" si="7">SUM(X6:X13)</f>
        <v>4</v>
      </c>
      <c r="Y14" s="22">
        <f t="shared" ref="Y14" si="8">SUM(Y6:Y13)</f>
        <v>0</v>
      </c>
      <c r="Z14" s="22">
        <f t="shared" ref="Z14" si="9">SUM(Z6:Z13)</f>
        <v>1</v>
      </c>
      <c r="AA14" s="22">
        <f t="shared" ref="AA14" si="10">SUM(AA6:AA13)</f>
        <v>0</v>
      </c>
      <c r="AB14" s="22">
        <f t="shared" ref="AB14" si="11">SUM(AB6:AB13)</f>
        <v>0</v>
      </c>
      <c r="AC14" s="22">
        <f t="shared" ref="AC14" si="12">SUM(AC6:AC13)</f>
        <v>0</v>
      </c>
      <c r="AD14" s="22">
        <f t="shared" ref="AD14" si="13">SUM(AD6:AD13)</f>
        <v>2</v>
      </c>
      <c r="AE14" s="22">
        <f t="shared" ref="AE14" si="14">SUM(AE6:AE13)</f>
        <v>0</v>
      </c>
      <c r="AF14" s="22">
        <f t="shared" ref="AF14" si="15">SUM(AF6:AF13)</f>
        <v>1</v>
      </c>
      <c r="AG14" s="22">
        <f>SUM(AG6:AG13)</f>
        <v>164</v>
      </c>
      <c r="AI14" s="47"/>
      <c r="AJ14" s="48" t="s">
        <v>2</v>
      </c>
      <c r="AK14" s="49"/>
      <c r="AL14" s="22">
        <f>SUM(AL6:AL13)</f>
        <v>1</v>
      </c>
      <c r="AM14" s="22">
        <f t="shared" ref="AM14" si="16">SUM(AM6:AM13)</f>
        <v>1</v>
      </c>
      <c r="AN14" s="22">
        <f t="shared" ref="AN14" si="17">SUM(AN6:AN13)</f>
        <v>2</v>
      </c>
      <c r="AO14" s="22">
        <f t="shared" ref="AO14" si="18">SUM(AO6:AO13)</f>
        <v>6</v>
      </c>
      <c r="AP14" s="22">
        <f t="shared" ref="AP14" si="19">SUM(AP6:AP13)</f>
        <v>0</v>
      </c>
      <c r="AQ14" s="22">
        <f t="shared" ref="AQ14" si="20">SUM(AQ6:AQ13)</f>
        <v>5</v>
      </c>
      <c r="AR14" s="22">
        <f t="shared" ref="AR14" si="21">SUM(AR6:AR13)</f>
        <v>0</v>
      </c>
      <c r="AS14" s="22">
        <f t="shared" ref="AS14" si="22">SUM(AS6:AS13)</f>
        <v>4</v>
      </c>
      <c r="AT14" s="22">
        <f t="shared" ref="AT14" si="23">SUM(AT6:AT13)</f>
        <v>0</v>
      </c>
      <c r="AU14" s="22">
        <f t="shared" ref="AU14" si="24">SUM(AU6:AU13)</f>
        <v>1</v>
      </c>
      <c r="AV14" s="22">
        <f t="shared" ref="AV14" si="25">SUM(AV6:AV13)</f>
        <v>0</v>
      </c>
      <c r="AW14" s="22">
        <f t="shared" ref="AW14" si="26">SUM(AW6:AW13)</f>
        <v>0</v>
      </c>
      <c r="AX14" s="22">
        <f>SUM(AX6:AX13)</f>
        <v>231</v>
      </c>
      <c r="AZ14" s="47"/>
      <c r="BA14" s="48" t="s">
        <v>2</v>
      </c>
      <c r="BB14" s="49"/>
      <c r="BC14" s="22">
        <f>SUM(BC6:BC13)</f>
        <v>1</v>
      </c>
      <c r="BD14" s="22">
        <f t="shared" ref="BD14" si="27">SUM(BD6:BD13)</f>
        <v>3</v>
      </c>
      <c r="BE14" s="22">
        <f t="shared" ref="BE14" si="28">SUM(BE6:BE13)</f>
        <v>0</v>
      </c>
      <c r="BF14" s="22">
        <f t="shared" ref="BF14" si="29">SUM(BF6:BF13)</f>
        <v>10</v>
      </c>
      <c r="BG14" s="22">
        <f t="shared" ref="BG14" si="30">SUM(BG6:BG13)</f>
        <v>0</v>
      </c>
      <c r="BH14" s="22">
        <f t="shared" ref="BH14" si="31">SUM(BH6:BH13)</f>
        <v>5</v>
      </c>
      <c r="BI14" s="22">
        <f t="shared" ref="BI14" si="32">SUM(BI6:BI13)</f>
        <v>0</v>
      </c>
      <c r="BJ14" s="22">
        <f t="shared" ref="BJ14" si="33">SUM(BJ6:BJ13)</f>
        <v>1</v>
      </c>
      <c r="BK14" s="22">
        <f t="shared" ref="BK14" si="34">SUM(BK6:BK13)</f>
        <v>0</v>
      </c>
      <c r="BL14" s="22">
        <f t="shared" ref="BL14" si="35">SUM(BL6:BL13)</f>
        <v>0</v>
      </c>
      <c r="BM14" s="22">
        <f t="shared" ref="BM14" si="36">SUM(BM6:BM13)</f>
        <v>0</v>
      </c>
      <c r="BN14" s="22">
        <f t="shared" ref="BN14" si="37">SUM(BN6:BN13)</f>
        <v>0</v>
      </c>
      <c r="BO14" s="22">
        <f>SUM(BO6:BO13)</f>
        <v>269</v>
      </c>
      <c r="BQ14" s="34">
        <f>SUM(BO14,AX14,AG14,P14)</f>
        <v>905</v>
      </c>
    </row>
    <row r="15" spans="1:71" ht="15.75" customHeight="1" x14ac:dyDescent="0.25">
      <c r="A15" s="28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R15" s="28"/>
      <c r="S15" s="26"/>
      <c r="T15" s="2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I15" s="28"/>
      <c r="AJ15" s="26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Z15" s="28"/>
      <c r="BA15" s="50" t="s">
        <v>16</v>
      </c>
      <c r="BB15" s="51"/>
      <c r="BC15" s="52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71" ht="15.75" customHeight="1" x14ac:dyDescent="0.25">
      <c r="A16" s="45">
        <v>1</v>
      </c>
      <c r="B16" s="55" t="str">
        <f>B4</f>
        <v>Dan B.</v>
      </c>
      <c r="C16" s="56"/>
      <c r="D16" s="56"/>
      <c r="E16" s="56"/>
      <c r="F16" s="56"/>
      <c r="G16" s="56"/>
      <c r="H16" s="57"/>
      <c r="I16" s="50" t="s">
        <v>24</v>
      </c>
      <c r="J16" s="51"/>
      <c r="K16" s="51"/>
      <c r="L16" s="51"/>
      <c r="M16" s="51"/>
      <c r="N16" s="50" t="s">
        <v>14</v>
      </c>
      <c r="O16" s="51"/>
      <c r="P16" s="52"/>
      <c r="R16" s="45">
        <v>1</v>
      </c>
      <c r="S16" s="55" t="str">
        <f>B16</f>
        <v>Dan B.</v>
      </c>
      <c r="T16" s="56"/>
      <c r="U16" s="56"/>
      <c r="V16" s="56"/>
      <c r="W16" s="56"/>
      <c r="X16" s="56"/>
      <c r="Y16" s="57"/>
      <c r="Z16" s="50" t="s">
        <v>24</v>
      </c>
      <c r="AA16" s="51"/>
      <c r="AB16" s="51"/>
      <c r="AC16" s="51"/>
      <c r="AD16" s="51"/>
      <c r="AE16" s="50" t="s">
        <v>15</v>
      </c>
      <c r="AF16" s="51"/>
      <c r="AG16" s="52"/>
      <c r="AI16" s="45">
        <v>1</v>
      </c>
      <c r="AJ16" s="55" t="str">
        <f>B16</f>
        <v>Dan B.</v>
      </c>
      <c r="AK16" s="56"/>
      <c r="AL16" s="56"/>
      <c r="AM16" s="56"/>
      <c r="AN16" s="56"/>
      <c r="AO16" s="56"/>
      <c r="AP16" s="57"/>
      <c r="AQ16" s="50" t="s">
        <v>24</v>
      </c>
      <c r="AR16" s="51"/>
      <c r="AS16" s="51"/>
      <c r="AT16" s="51"/>
      <c r="AU16" s="51"/>
      <c r="AV16" s="50" t="s">
        <v>16</v>
      </c>
      <c r="AW16" s="51"/>
      <c r="AX16" s="52"/>
      <c r="AZ16" s="45">
        <v>1</v>
      </c>
      <c r="BA16" s="55" t="str">
        <f>B16</f>
        <v>Dan B.</v>
      </c>
      <c r="BB16" s="56"/>
      <c r="BC16" s="56"/>
      <c r="BD16" s="56"/>
      <c r="BE16" s="56"/>
      <c r="BF16" s="56"/>
      <c r="BG16" s="57"/>
      <c r="BH16" s="50" t="s">
        <v>24</v>
      </c>
      <c r="BI16" s="51"/>
      <c r="BJ16" s="51"/>
      <c r="BK16" s="51"/>
      <c r="BL16" s="51"/>
      <c r="BM16" s="50" t="s">
        <v>17</v>
      </c>
      <c r="BN16" s="51"/>
      <c r="BO16" s="52"/>
      <c r="BQ16" s="36" t="s">
        <v>18</v>
      </c>
    </row>
    <row r="17" spans="1:69" ht="15" customHeight="1" x14ac:dyDescent="0.25">
      <c r="A17" s="46"/>
      <c r="B17" s="14" t="s">
        <v>5</v>
      </c>
      <c r="C17" s="22" t="s">
        <v>4</v>
      </c>
      <c r="D17" s="22">
        <v>11</v>
      </c>
      <c r="E17" s="22">
        <v>10</v>
      </c>
      <c r="F17" s="22">
        <v>9</v>
      </c>
      <c r="G17" s="22">
        <v>8</v>
      </c>
      <c r="H17" s="22">
        <v>7</v>
      </c>
      <c r="I17" s="22">
        <v>6</v>
      </c>
      <c r="J17" s="22">
        <v>5</v>
      </c>
      <c r="K17" s="22">
        <v>4</v>
      </c>
      <c r="L17" s="22">
        <v>3</v>
      </c>
      <c r="M17" s="22">
        <v>2</v>
      </c>
      <c r="N17" s="22">
        <v>1</v>
      </c>
      <c r="O17" s="22" t="s">
        <v>3</v>
      </c>
      <c r="P17" s="22" t="s">
        <v>0</v>
      </c>
      <c r="R17" s="46"/>
      <c r="S17" s="14" t="s">
        <v>5</v>
      </c>
      <c r="T17" s="22" t="s">
        <v>4</v>
      </c>
      <c r="U17" s="22">
        <v>11</v>
      </c>
      <c r="V17" s="22">
        <v>10</v>
      </c>
      <c r="W17" s="22">
        <v>9</v>
      </c>
      <c r="X17" s="22">
        <v>8</v>
      </c>
      <c r="Y17" s="22">
        <v>7</v>
      </c>
      <c r="Z17" s="22">
        <v>6</v>
      </c>
      <c r="AA17" s="22">
        <v>5</v>
      </c>
      <c r="AB17" s="22">
        <v>4</v>
      </c>
      <c r="AC17" s="22">
        <v>3</v>
      </c>
      <c r="AD17" s="22">
        <v>2</v>
      </c>
      <c r="AE17" s="22">
        <v>1</v>
      </c>
      <c r="AF17" s="22" t="s">
        <v>3</v>
      </c>
      <c r="AG17" s="22" t="s">
        <v>0</v>
      </c>
      <c r="AI17" s="46"/>
      <c r="AJ17" s="14" t="s">
        <v>5</v>
      </c>
      <c r="AK17" s="22" t="s">
        <v>4</v>
      </c>
      <c r="AL17" s="22">
        <v>11</v>
      </c>
      <c r="AM17" s="22">
        <v>10</v>
      </c>
      <c r="AN17" s="22">
        <v>9</v>
      </c>
      <c r="AO17" s="22">
        <v>8</v>
      </c>
      <c r="AP17" s="22">
        <v>7</v>
      </c>
      <c r="AQ17" s="22">
        <v>6</v>
      </c>
      <c r="AR17" s="22">
        <v>5</v>
      </c>
      <c r="AS17" s="22">
        <v>4</v>
      </c>
      <c r="AT17" s="22">
        <v>3</v>
      </c>
      <c r="AU17" s="22">
        <v>2</v>
      </c>
      <c r="AV17" s="22">
        <v>1</v>
      </c>
      <c r="AW17" s="22" t="s">
        <v>3</v>
      </c>
      <c r="AX17" s="22" t="s">
        <v>0</v>
      </c>
      <c r="AZ17" s="46"/>
      <c r="BA17" s="14" t="s">
        <v>5</v>
      </c>
      <c r="BB17" s="22" t="s">
        <v>4</v>
      </c>
      <c r="BC17" s="22">
        <v>11</v>
      </c>
      <c r="BD17" s="22">
        <v>10</v>
      </c>
      <c r="BE17" s="22">
        <v>9</v>
      </c>
      <c r="BF17" s="22">
        <v>8</v>
      </c>
      <c r="BG17" s="22">
        <v>7</v>
      </c>
      <c r="BH17" s="22">
        <v>6</v>
      </c>
      <c r="BI17" s="22">
        <v>5</v>
      </c>
      <c r="BJ17" s="22">
        <v>4</v>
      </c>
      <c r="BK17" s="22">
        <v>3</v>
      </c>
      <c r="BL17" s="22">
        <v>2</v>
      </c>
      <c r="BM17" s="22">
        <v>1</v>
      </c>
      <c r="BN17" s="22" t="s">
        <v>3</v>
      </c>
      <c r="BO17" s="22" t="s">
        <v>0</v>
      </c>
      <c r="BQ17" s="58"/>
    </row>
    <row r="18" spans="1:69" ht="15" customHeight="1" x14ac:dyDescent="0.25">
      <c r="A18" s="46"/>
      <c r="B18" s="14" t="s">
        <v>6</v>
      </c>
      <c r="C18" s="23">
        <f>SUM(D18:O18)</f>
        <v>2</v>
      </c>
      <c r="D18" s="2"/>
      <c r="E18" s="2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3">
        <f>((D18*$D$5)+(E18*$E$5)+(F18*$F$5)+(G18*$G$5)+(H18*$H$5)+(I18*$I$5)+(J18*$J$5)+(K18*$K$5)+(L18*$L$5)+(M18*$M$5)+(N18*$N$5))</f>
        <v>20</v>
      </c>
      <c r="R18" s="46"/>
      <c r="S18" s="14" t="s">
        <v>6</v>
      </c>
      <c r="T18" s="23">
        <f>SUM(U18:AF18)</f>
        <v>4</v>
      </c>
      <c r="U18" s="2"/>
      <c r="V18" s="2">
        <v>1</v>
      </c>
      <c r="W18" s="2">
        <v>1</v>
      </c>
      <c r="X18" s="2">
        <v>1</v>
      </c>
      <c r="Y18" s="2">
        <v>1</v>
      </c>
      <c r="Z18" s="2"/>
      <c r="AA18" s="2"/>
      <c r="AB18" s="2"/>
      <c r="AC18" s="2"/>
      <c r="AD18" s="2"/>
      <c r="AE18" s="2"/>
      <c r="AF18" s="2"/>
      <c r="AG18" s="23">
        <f>((U18*$D$5)+(V18*$E$5)+(W18*$F$5)+(X18*$G$5)+(Y18*$H$5)+(Z18*$I$5)+(AA18*$J$5)+(AB18*$K$5)+(AC18*$L$5)+(AD18*$M$5)+(AE18*$N$5))</f>
        <v>34</v>
      </c>
      <c r="AI18" s="46"/>
      <c r="AJ18" s="14" t="s">
        <v>6</v>
      </c>
      <c r="AK18" s="23">
        <f>SUM(AL18:AW18)</f>
        <v>2</v>
      </c>
      <c r="AL18" s="2">
        <v>1</v>
      </c>
      <c r="AM18" s="2">
        <v>1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3">
        <f>((AL18*$D$5)+(AM18*$E$5)+(AN18*$F$5)+(AO18*$G$5)+(AP18*$H$5)+(AQ18*$I$5)+(AR18*$J$5)+(AS18*$K$5)+(AT18*$L$5)+(AU18*$M$5)+(AV18*$N$5))</f>
        <v>21</v>
      </c>
      <c r="AZ18" s="46"/>
      <c r="BA18" s="14" t="s">
        <v>6</v>
      </c>
      <c r="BB18" s="23">
        <f>SUM(BC18:BN18)</f>
        <v>2</v>
      </c>
      <c r="BC18" s="2">
        <v>1</v>
      </c>
      <c r="BD18" s="2">
        <v>1</v>
      </c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3">
        <f>((BC18*$D$5)+(BD18*$E$5)+(BE18*$F$5)+(BF18*$G$5)+(BG18*$H$5)+(BH18*$I$5)+(BI18*$J$5)+(BJ18*$K$5)+(BK18*$L$5)+(BL18*$M$5)+(BM18*$N$5))</f>
        <v>21</v>
      </c>
      <c r="BQ18" s="59"/>
    </row>
    <row r="19" spans="1:69" ht="15" customHeight="1" x14ac:dyDescent="0.25">
      <c r="A19" s="46"/>
      <c r="B19" s="14" t="s">
        <v>7</v>
      </c>
      <c r="C19" s="23">
        <f t="shared" ref="C19:C25" si="38">SUM(D19:O19)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3">
        <f>((D19*$D$5)+(E19*$E$5)+(F19*$F$5)+(G19*$G$5)+(H19*$H$5)+(I19*$I$5)+(J19*$J$5)+(K19*$K$5)+(L19*$L$5)+(M19*$M$5)+(N19*$N$5))</f>
        <v>0</v>
      </c>
      <c r="R19" s="46"/>
      <c r="S19" s="14" t="s">
        <v>7</v>
      </c>
      <c r="T19" s="23">
        <f t="shared" ref="T19:T25" si="39">SUM(U19:AF19)</f>
        <v>4</v>
      </c>
      <c r="U19" s="2">
        <v>2</v>
      </c>
      <c r="V19" s="2"/>
      <c r="W19" s="2"/>
      <c r="X19" s="2"/>
      <c r="Y19" s="2">
        <v>1</v>
      </c>
      <c r="Z19" s="2"/>
      <c r="AA19" s="2"/>
      <c r="AB19" s="2"/>
      <c r="AC19" s="2"/>
      <c r="AD19" s="2"/>
      <c r="AE19" s="2"/>
      <c r="AF19" s="2">
        <v>1</v>
      </c>
      <c r="AG19" s="23">
        <f>((U19*$D$5)+(V19*$E$5)+(W19*$F$5)+(X19*$G$5)+(Y19*$H$5)+(Z19*$I$5)+(AA19*$J$5)+(AB19*$K$5)+(AC19*$L$5)+(AD19*$M$5)+(AE19*$N$5))</f>
        <v>29</v>
      </c>
      <c r="AI19" s="46"/>
      <c r="AJ19" s="14" t="s">
        <v>7</v>
      </c>
      <c r="AK19" s="23">
        <f t="shared" ref="AK19:AK25" si="40">SUM(AL19:AW19)</f>
        <v>0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3">
        <f>((AL19*$D$5)+(AM19*$E$5)+(AN19*$F$5)+(AO19*$G$5)+(AP19*$H$5)+(AQ19*$I$5)+(AR19*$J$5)+(AS19*$K$5)+(AT19*$L$5)+(AU19*$M$5)+(AV19*$N$5))</f>
        <v>0</v>
      </c>
      <c r="AZ19" s="46"/>
      <c r="BA19" s="14" t="s">
        <v>7</v>
      </c>
      <c r="BB19" s="23">
        <f t="shared" ref="BB19:BB25" si="41">SUM(BC19:BN19)</f>
        <v>0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3">
        <f>((BC19*$D$5)+(BD19*$E$5)+(BE19*$F$5)+(BF19*$G$5)+(BG19*$H$5)+(BH19*$I$5)+(BI19*$J$5)+(BJ19*$K$5)+(BK19*$L$5)+(BL19*$M$5)+(BM19*$N$5))</f>
        <v>0</v>
      </c>
      <c r="BQ19" s="59"/>
    </row>
    <row r="20" spans="1:69" ht="15" customHeight="1" x14ac:dyDescent="0.25">
      <c r="A20" s="46"/>
      <c r="B20" s="14" t="s">
        <v>8</v>
      </c>
      <c r="C20" s="23">
        <f t="shared" si="38"/>
        <v>4</v>
      </c>
      <c r="D20" s="2"/>
      <c r="E20" s="2"/>
      <c r="F20" s="2"/>
      <c r="G20" s="2">
        <v>1</v>
      </c>
      <c r="H20" s="2"/>
      <c r="I20" s="2">
        <v>2</v>
      </c>
      <c r="J20" s="2"/>
      <c r="K20" s="2"/>
      <c r="L20" s="2"/>
      <c r="M20" s="2">
        <v>1</v>
      </c>
      <c r="N20" s="2"/>
      <c r="O20" s="2"/>
      <c r="P20" s="23">
        <f>((D20*$D$5)+(E20*$E$5)+(F20*$F$5)+(G20*$G$5)+(H20*$H$5)+(I20*$I$5)+(J20*$J$5)+(K20*$K$5)+(L20*$L$5)+(M20*$M$5)+(N20*$N$5))*2</f>
        <v>44</v>
      </c>
      <c r="R20" s="46"/>
      <c r="S20" s="14" t="s">
        <v>8</v>
      </c>
      <c r="T20" s="23">
        <f t="shared" si="39"/>
        <v>2</v>
      </c>
      <c r="U20" s="2"/>
      <c r="V20" s="2"/>
      <c r="W20" s="2"/>
      <c r="X20" s="2"/>
      <c r="Y20" s="2"/>
      <c r="Z20" s="2"/>
      <c r="AA20" s="2"/>
      <c r="AB20" s="2">
        <v>1</v>
      </c>
      <c r="AC20" s="2"/>
      <c r="AD20" s="2"/>
      <c r="AE20" s="2"/>
      <c r="AF20" s="2">
        <v>1</v>
      </c>
      <c r="AG20" s="23">
        <f>((U20*$D$5)+(V20*$E$5)+(W20*$F$5)+(X20*$G$5)+(Y20*$H$5)+(Z20*$I$5)+(AA20*$J$5)+(AB20*$K$5)+(AC20*$L$5)+(AD20*$M$5)+(AE20*$N$5))*2</f>
        <v>8</v>
      </c>
      <c r="AI20" s="46"/>
      <c r="AJ20" s="14" t="s">
        <v>8</v>
      </c>
      <c r="AK20" s="23">
        <f t="shared" si="40"/>
        <v>4</v>
      </c>
      <c r="AL20" s="2"/>
      <c r="AM20" s="2"/>
      <c r="AN20" s="2"/>
      <c r="AO20" s="2">
        <v>3</v>
      </c>
      <c r="AP20" s="2"/>
      <c r="AQ20" s="2">
        <v>1</v>
      </c>
      <c r="AR20" s="2"/>
      <c r="AS20" s="2"/>
      <c r="AT20" s="2"/>
      <c r="AU20" s="2"/>
      <c r="AV20" s="2"/>
      <c r="AW20" s="2"/>
      <c r="AX20" s="23">
        <f>((AL20*$D$5)+(AM20*$E$5)+(AN20*$F$5)+(AO20*$G$5)+(AP20*$H$5)+(AQ20*$I$5)+(AR20*$J$5)+(AS20*$K$5)+(AT20*$L$5)+(AU20*$M$5)+(AV20*$N$5))*2</f>
        <v>60</v>
      </c>
      <c r="AZ20" s="46"/>
      <c r="BA20" s="14" t="s">
        <v>8</v>
      </c>
      <c r="BB20" s="23">
        <f t="shared" si="41"/>
        <v>4</v>
      </c>
      <c r="BC20" s="2"/>
      <c r="BD20" s="2"/>
      <c r="BE20" s="2"/>
      <c r="BF20" s="2">
        <v>3</v>
      </c>
      <c r="BG20" s="2"/>
      <c r="BH20" s="2">
        <v>1</v>
      </c>
      <c r="BI20" s="2"/>
      <c r="BJ20" s="2"/>
      <c r="BK20" s="2"/>
      <c r="BL20" s="2"/>
      <c r="BM20" s="2"/>
      <c r="BN20" s="2"/>
      <c r="BO20" s="23">
        <f>((BC20*$D$5)+(BD20*$E$5)+(BE20*$F$5)+(BF20*$G$5)+(BG20*$H$5)+(BH20*$I$5)+(BI20*$J$5)+(BJ20*$K$5)+(BK20*$L$5)+(BL20*$M$5)+(BM20*$N$5))*2</f>
        <v>60</v>
      </c>
      <c r="BQ20" s="59"/>
    </row>
    <row r="21" spans="1:69" ht="15" customHeight="1" x14ac:dyDescent="0.25">
      <c r="A21" s="46"/>
      <c r="B21" s="14" t="s">
        <v>9</v>
      </c>
      <c r="C21" s="23">
        <f t="shared" si="38"/>
        <v>4</v>
      </c>
      <c r="D21" s="2"/>
      <c r="E21" s="2"/>
      <c r="F21" s="2"/>
      <c r="G21" s="2">
        <v>2</v>
      </c>
      <c r="H21" s="2"/>
      <c r="I21" s="2"/>
      <c r="J21" s="2"/>
      <c r="K21" s="2">
        <v>1</v>
      </c>
      <c r="L21" s="2"/>
      <c r="M21" s="2">
        <v>1</v>
      </c>
      <c r="N21" s="2"/>
      <c r="O21" s="2"/>
      <c r="P21" s="23">
        <f>((D21*$D$5)+(E21*$E$5)+(F21*$F$5)+(G21*$G$5)+(H21*$H$5)+(I21*$I$5)+(J21*$J$5)+(K21*$K$5)+(L21*$L$5)+(M21*$M$5)+(N21*$N$5))*2</f>
        <v>44</v>
      </c>
      <c r="R21" s="46"/>
      <c r="S21" s="14" t="s">
        <v>9</v>
      </c>
      <c r="T21" s="23">
        <f t="shared" si="39"/>
        <v>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3">
        <f>((U21*$D$5)+(V21*$E$5)+(W21*$F$5)+(X21*$G$5)+(Y21*$H$5)+(Z21*$I$5)+(AA21*$J$5)+(AB21*$K$5)+(AC21*$L$5)+(AD21*$M$5)+(AE21*$N$5))*2</f>
        <v>0</v>
      </c>
      <c r="AI21" s="46"/>
      <c r="AJ21" s="14" t="s">
        <v>9</v>
      </c>
      <c r="AK21" s="23">
        <f t="shared" si="40"/>
        <v>3</v>
      </c>
      <c r="AL21" s="2"/>
      <c r="AM21" s="2"/>
      <c r="AN21" s="2"/>
      <c r="AO21" s="2">
        <v>2</v>
      </c>
      <c r="AP21" s="2"/>
      <c r="AQ21" s="2">
        <v>1</v>
      </c>
      <c r="AR21" s="2"/>
      <c r="AS21" s="2"/>
      <c r="AT21" s="2"/>
      <c r="AU21" s="2"/>
      <c r="AV21" s="2"/>
      <c r="AW21" s="2"/>
      <c r="AX21" s="23">
        <f>((AL21*$D$5)+(AM21*$E$5)+(AN21*$F$5)+(AO21*$G$5)+(AP21*$H$5)+(AQ21*$I$5)+(AR21*$J$5)+(AS21*$K$5)+(AT21*$L$5)+(AU21*$M$5)+(AV21*$N$5))*2</f>
        <v>44</v>
      </c>
      <c r="AZ21" s="46"/>
      <c r="BA21" s="14" t="s">
        <v>9</v>
      </c>
      <c r="BB21" s="23">
        <f t="shared" si="41"/>
        <v>4</v>
      </c>
      <c r="BC21" s="2"/>
      <c r="BD21" s="2"/>
      <c r="BE21" s="2"/>
      <c r="BF21" s="2">
        <v>3</v>
      </c>
      <c r="BG21" s="2"/>
      <c r="BH21" s="2"/>
      <c r="BI21" s="2"/>
      <c r="BJ21" s="2"/>
      <c r="BK21" s="2"/>
      <c r="BL21" s="2">
        <v>1</v>
      </c>
      <c r="BM21" s="2"/>
      <c r="BN21" s="2"/>
      <c r="BO21" s="23">
        <f>((BC21*$D$5)+(BD21*$E$5)+(BE21*$F$5)+(BF21*$G$5)+(BG21*$H$5)+(BH21*$I$5)+(BI21*$J$5)+(BJ21*$K$5)+(BK21*$L$5)+(BL21*$M$5)+(BM21*$N$5))*2</f>
        <v>52</v>
      </c>
      <c r="BQ21" s="59"/>
    </row>
    <row r="22" spans="1:69" ht="15" customHeight="1" x14ac:dyDescent="0.25">
      <c r="A22" s="46"/>
      <c r="B22" s="14" t="s">
        <v>10</v>
      </c>
      <c r="C22" s="23">
        <f t="shared" si="38"/>
        <v>2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3">
        <f>((D22*$D$5)+(E22*$E$5)+(F22*$F$5)+(G22*$G$5)+(H22*$H$5)+(I22*$I$5)+(J22*$J$5)+(K22*$K$5)+(L22*$L$5)+(M22*$M$5)+(N22*$N$5))</f>
        <v>21</v>
      </c>
      <c r="R22" s="46"/>
      <c r="S22" s="14" t="s">
        <v>10</v>
      </c>
      <c r="T22" s="23">
        <f t="shared" si="39"/>
        <v>2</v>
      </c>
      <c r="U22" s="2">
        <v>1</v>
      </c>
      <c r="V22" s="2">
        <v>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3">
        <f>((U22*$D$5)+(V22*$E$5)+(W22*$F$5)+(X22*$G$5)+(Y22*$H$5)+(Z22*$I$5)+(AA22*$J$5)+(AB22*$K$5)+(AC22*$L$5)+(AD22*$M$5)+(AE22*$N$5))</f>
        <v>21</v>
      </c>
      <c r="AI22" s="46"/>
      <c r="AJ22" s="14" t="s">
        <v>10</v>
      </c>
      <c r="AK22" s="23">
        <f t="shared" si="40"/>
        <v>2</v>
      </c>
      <c r="AL22" s="2"/>
      <c r="AM22" s="2">
        <v>1</v>
      </c>
      <c r="AN22" s="2">
        <v>1</v>
      </c>
      <c r="AO22" s="2"/>
      <c r="AP22" s="2"/>
      <c r="AQ22" s="2"/>
      <c r="AR22" s="2"/>
      <c r="AS22" s="2"/>
      <c r="AT22" s="2"/>
      <c r="AU22" s="2"/>
      <c r="AV22" s="2"/>
      <c r="AW22" s="2"/>
      <c r="AX22" s="23">
        <f>((AL22*$D$5)+(AM22*$E$5)+(AN22*$F$5)+(AO22*$G$5)+(AP22*$H$5)+(AQ22*$I$5)+(AR22*$J$5)+(AS22*$K$5)+(AT22*$L$5)+(AU22*$M$5)+(AV22*$N$5))</f>
        <v>19</v>
      </c>
      <c r="AZ22" s="46"/>
      <c r="BA22" s="14" t="s">
        <v>10</v>
      </c>
      <c r="BB22" s="23">
        <f t="shared" si="41"/>
        <v>2</v>
      </c>
      <c r="BC22" s="2">
        <v>1</v>
      </c>
      <c r="BD22" s="2">
        <v>1</v>
      </c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3">
        <f>((BC22*$D$5)+(BD22*$E$5)+(BE22*$F$5)+(BF22*$G$5)+(BG22*$H$5)+(BH22*$I$5)+(BI22*$J$5)+(BJ22*$K$5)+(BK22*$L$5)+(BL22*$M$5)+(BM22*$N$5))</f>
        <v>21</v>
      </c>
      <c r="BQ22" s="59"/>
    </row>
    <row r="23" spans="1:69" ht="15" customHeight="1" x14ac:dyDescent="0.25">
      <c r="A23" s="46"/>
      <c r="B23" s="14" t="s">
        <v>11</v>
      </c>
      <c r="C23" s="23">
        <f t="shared" si="38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3">
        <f>((D23*$D$5)+(E23*$E$5)+(F23*$F$5)+(G23*$G$5)+(H23*$H$5)+(I23*$I$5)+(J23*$J$5)+(K23*$K$5)+(L23*$L$5)+(M23*$M$5)+(N23*$N$5))</f>
        <v>0</v>
      </c>
      <c r="R23" s="46"/>
      <c r="S23" s="14" t="s">
        <v>11</v>
      </c>
      <c r="T23" s="23">
        <f t="shared" si="39"/>
        <v>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3">
        <f>((U23*$D$5)+(V23*$E$5)+(W23*$F$5)+(X23*$G$5)+(Y23*$H$5)+(Z23*$I$5)+(AA23*$J$5)+(AB23*$K$5)+(AC23*$L$5)+(AD23*$M$5)+(AE23*$N$5))</f>
        <v>0</v>
      </c>
      <c r="AI23" s="46"/>
      <c r="AJ23" s="14" t="s">
        <v>11</v>
      </c>
      <c r="AK23" s="23">
        <f t="shared" si="40"/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3">
        <f>((AL23*$D$5)+(AM23*$E$5)+(AN23*$F$5)+(AO23*$G$5)+(AP23*$H$5)+(AQ23*$I$5)+(AR23*$J$5)+(AS23*$K$5)+(AT23*$L$5)+(AU23*$M$5)+(AV23*$N$5))</f>
        <v>0</v>
      </c>
      <c r="AZ23" s="46"/>
      <c r="BA23" s="14" t="s">
        <v>11</v>
      </c>
      <c r="BB23" s="23">
        <f t="shared" si="41"/>
        <v>0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3">
        <f>((BC23*$D$5)+(BD23*$E$5)+(BE23*$F$5)+(BF23*$G$5)+(BG23*$H$5)+(BH23*$I$5)+(BI23*$J$5)+(BJ23*$K$5)+(BK23*$L$5)+(BL23*$M$5)+(BM23*$N$5))</f>
        <v>0</v>
      </c>
      <c r="BQ23" s="59"/>
    </row>
    <row r="24" spans="1:69" ht="15" customHeight="1" x14ac:dyDescent="0.25">
      <c r="A24" s="46"/>
      <c r="B24" s="14" t="s">
        <v>12</v>
      </c>
      <c r="C24" s="23">
        <f t="shared" si="38"/>
        <v>4</v>
      </c>
      <c r="D24" s="2"/>
      <c r="E24" s="2"/>
      <c r="F24" s="2"/>
      <c r="G24" s="2">
        <v>2</v>
      </c>
      <c r="H24" s="2"/>
      <c r="I24" s="2">
        <v>1</v>
      </c>
      <c r="J24" s="2"/>
      <c r="K24" s="2">
        <v>1</v>
      </c>
      <c r="L24" s="2"/>
      <c r="M24" s="2"/>
      <c r="N24" s="2"/>
      <c r="O24" s="2"/>
      <c r="P24" s="23">
        <f>((D24*$D$5)+(E24*$E$5)+(F24*$F$5)+(G24*$G$5)+(H24*$H$5)+(I24*$I$5)+(J24*$J$5)+(K24*$K$5)+(L24*$L$5)+(M24*$M$5)+(N24*$N$5))*2</f>
        <v>52</v>
      </c>
      <c r="R24" s="46"/>
      <c r="S24" s="14" t="s">
        <v>12</v>
      </c>
      <c r="T24" s="23">
        <f t="shared" si="39"/>
        <v>4</v>
      </c>
      <c r="U24" s="2"/>
      <c r="V24" s="2"/>
      <c r="W24" s="2"/>
      <c r="X24" s="2">
        <v>2</v>
      </c>
      <c r="Y24" s="2"/>
      <c r="Z24" s="2"/>
      <c r="AA24" s="2"/>
      <c r="AB24" s="2">
        <v>1</v>
      </c>
      <c r="AC24" s="2"/>
      <c r="AD24" s="2"/>
      <c r="AE24" s="2"/>
      <c r="AF24" s="2">
        <v>1</v>
      </c>
      <c r="AG24" s="23">
        <f>((U24*$D$5)+(V24*$E$5)+(W24*$F$5)+(X24*$G$5)+(Y24*$H$5)+(Z24*$I$5)+(AA24*$J$5)+(AB24*$K$5)+(AC24*$L$5)+(AD24*$M$5)+(AE24*$N$5))*2</f>
        <v>40</v>
      </c>
      <c r="AI24" s="46"/>
      <c r="AJ24" s="14" t="s">
        <v>12</v>
      </c>
      <c r="AK24" s="23">
        <f t="shared" si="40"/>
        <v>4</v>
      </c>
      <c r="AL24" s="2"/>
      <c r="AM24" s="2"/>
      <c r="AN24" s="2"/>
      <c r="AO24" s="2">
        <v>2</v>
      </c>
      <c r="AP24" s="2"/>
      <c r="AQ24" s="2">
        <v>1</v>
      </c>
      <c r="AR24" s="2"/>
      <c r="AS24" s="2">
        <v>1</v>
      </c>
      <c r="AT24" s="2"/>
      <c r="AU24" s="2"/>
      <c r="AV24" s="2"/>
      <c r="AW24" s="2"/>
      <c r="AX24" s="23">
        <f>((AL24*$D$5)+(AM24*$E$5)+(AN24*$F$5)+(AO24*$G$5)+(AP24*$H$5)+(AQ24*$I$5)+(AR24*$J$5)+(AS24*$K$5)+(AT24*$L$5)+(AU24*$M$5)+(AV24*$N$5))*2</f>
        <v>52</v>
      </c>
      <c r="AZ24" s="46"/>
      <c r="BA24" s="14" t="s">
        <v>12</v>
      </c>
      <c r="BB24" s="23">
        <f t="shared" si="41"/>
        <v>6</v>
      </c>
      <c r="BC24" s="2"/>
      <c r="BD24" s="2"/>
      <c r="BE24" s="2"/>
      <c r="BF24" s="2">
        <v>3</v>
      </c>
      <c r="BG24" s="2"/>
      <c r="BH24" s="2">
        <v>3</v>
      </c>
      <c r="BI24" s="2"/>
      <c r="BJ24" s="2"/>
      <c r="BK24" s="2"/>
      <c r="BL24" s="2"/>
      <c r="BM24" s="2"/>
      <c r="BN24" s="2"/>
      <c r="BO24" s="23">
        <f>((BC24*$D$5)+(BD24*$E$5)+(BE24*$F$5)+(BF24*$G$5)+(BG24*$H$5)+(BH24*$I$5)+(BI24*$J$5)+(BJ24*$K$5)+(BK24*$L$5)+(BL24*$M$5)+(BM24*$N$5))*2</f>
        <v>84</v>
      </c>
      <c r="BQ24" s="59"/>
    </row>
    <row r="25" spans="1:69" ht="15" customHeight="1" x14ac:dyDescent="0.25">
      <c r="A25" s="46"/>
      <c r="B25" s="14" t="s">
        <v>13</v>
      </c>
      <c r="C25" s="23">
        <f t="shared" si="38"/>
        <v>4</v>
      </c>
      <c r="D25" s="2"/>
      <c r="E25" s="2"/>
      <c r="F25" s="2"/>
      <c r="G25" s="2">
        <v>3</v>
      </c>
      <c r="H25" s="2"/>
      <c r="I25" s="2"/>
      <c r="J25" s="2"/>
      <c r="K25" s="2">
        <v>1</v>
      </c>
      <c r="L25" s="2"/>
      <c r="M25" s="2"/>
      <c r="N25" s="2"/>
      <c r="O25" s="2"/>
      <c r="P25" s="23">
        <f>((D25*$D$5)+(E25*$E$5)+(F25*$F$5)+(G25*$G$5)+(H25*$H$5)+(I25*$I$5)+(J25*$J$5)+(K25*$K$5)+(L25*$L$5)+(M25*$M$5)+(N25*$N$5))*2</f>
        <v>56</v>
      </c>
      <c r="R25" s="46"/>
      <c r="S25" s="14" t="s">
        <v>13</v>
      </c>
      <c r="T25" s="23">
        <f t="shared" si="39"/>
        <v>4</v>
      </c>
      <c r="U25" s="2"/>
      <c r="V25" s="2"/>
      <c r="W25" s="2"/>
      <c r="X25" s="2">
        <v>2</v>
      </c>
      <c r="Y25" s="2"/>
      <c r="Z25" s="2">
        <v>1</v>
      </c>
      <c r="AA25" s="2"/>
      <c r="AB25" s="2"/>
      <c r="AC25" s="2"/>
      <c r="AD25" s="2">
        <v>1</v>
      </c>
      <c r="AE25" s="2"/>
      <c r="AF25" s="2"/>
      <c r="AG25" s="23">
        <f>((U25*$D$5)+(V25*$E$5)+(W25*$F$5)+(X25*$G$5)+(Y25*$H$5)+(Z25*$I$5)+(AA25*$J$5)+(AB25*$K$5)+(AC25*$L$5)+(AD25*$M$5)+(AE25*$N$5))*2</f>
        <v>48</v>
      </c>
      <c r="AI25" s="46"/>
      <c r="AJ25" s="14" t="s">
        <v>13</v>
      </c>
      <c r="AK25" s="23">
        <f t="shared" si="40"/>
        <v>4</v>
      </c>
      <c r="AL25" s="2"/>
      <c r="AM25" s="2"/>
      <c r="AN25" s="2"/>
      <c r="AO25" s="2">
        <v>2</v>
      </c>
      <c r="AP25" s="2"/>
      <c r="AQ25" s="2">
        <v>2</v>
      </c>
      <c r="AR25" s="2"/>
      <c r="AS25" s="2"/>
      <c r="AT25" s="2"/>
      <c r="AU25" s="2"/>
      <c r="AV25" s="2"/>
      <c r="AW25" s="2"/>
      <c r="AX25" s="23">
        <f>((AL25*$D$5)+(AM25*$E$5)+(AN25*$F$5)+(AO25*$G$5)+(AP25*$H$5)+(AQ25*$I$5)+(AR25*$J$5)+(AS25*$K$5)+(AT25*$L$5)+(AU25*$M$5)+(AV25*$N$5))*2</f>
        <v>56</v>
      </c>
      <c r="AZ25" s="46"/>
      <c r="BA25" s="14" t="s">
        <v>13</v>
      </c>
      <c r="BB25" s="23">
        <f t="shared" si="41"/>
        <v>4</v>
      </c>
      <c r="BC25" s="2"/>
      <c r="BD25" s="2"/>
      <c r="BE25" s="2"/>
      <c r="BF25" s="2">
        <v>2</v>
      </c>
      <c r="BG25" s="2"/>
      <c r="BH25" s="2">
        <v>2</v>
      </c>
      <c r="BI25" s="2"/>
      <c r="BJ25" s="2"/>
      <c r="BK25" s="2"/>
      <c r="BL25" s="2"/>
      <c r="BM25" s="2"/>
      <c r="BN25" s="2"/>
      <c r="BO25" s="23">
        <f>((BC25*$D$5)+(BD25*$E$5)+(BE25*$F$5)+(BF25*$G$5)+(BG25*$H$5)+(BH25*$I$5)+(BI25*$J$5)+(BJ25*$K$5)+(BK25*$L$5)+(BL25*$M$5)+(BM25*$N$5))*2</f>
        <v>56</v>
      </c>
      <c r="BQ25" s="59"/>
    </row>
    <row r="26" spans="1:69" ht="15" customHeight="1" x14ac:dyDescent="0.25">
      <c r="A26" s="47"/>
      <c r="B26" s="48" t="s">
        <v>2</v>
      </c>
      <c r="C26" s="49"/>
      <c r="D26" s="22">
        <f>SUM(D18:D25)</f>
        <v>1</v>
      </c>
      <c r="E26" s="22">
        <f t="shared" ref="E26" si="42">SUM(E18:E25)</f>
        <v>3</v>
      </c>
      <c r="F26" s="22">
        <f t="shared" ref="F26" si="43">SUM(F18:F25)</f>
        <v>0</v>
      </c>
      <c r="G26" s="22">
        <f t="shared" ref="G26" si="44">SUM(G18:G25)</f>
        <v>8</v>
      </c>
      <c r="H26" s="22">
        <f t="shared" ref="H26" si="45">SUM(H18:H25)</f>
        <v>0</v>
      </c>
      <c r="I26" s="22">
        <f t="shared" ref="I26" si="46">SUM(I18:I25)</f>
        <v>3</v>
      </c>
      <c r="J26" s="22">
        <f t="shared" ref="J26" si="47">SUM(J18:J25)</f>
        <v>0</v>
      </c>
      <c r="K26" s="22">
        <f t="shared" ref="K26" si="48">SUM(K18:K25)</f>
        <v>3</v>
      </c>
      <c r="L26" s="22">
        <f t="shared" ref="L26" si="49">SUM(L18:L25)</f>
        <v>0</v>
      </c>
      <c r="M26" s="22">
        <f t="shared" ref="M26" si="50">SUM(M18:M25)</f>
        <v>2</v>
      </c>
      <c r="N26" s="22">
        <f t="shared" ref="N26" si="51">SUM(N18:N25)</f>
        <v>0</v>
      </c>
      <c r="O26" s="22">
        <f t="shared" ref="O26" si="52">SUM(O18:O25)</f>
        <v>0</v>
      </c>
      <c r="P26" s="22">
        <f>SUM(P18:P25)</f>
        <v>237</v>
      </c>
      <c r="R26" s="47"/>
      <c r="S26" s="48" t="s">
        <v>2</v>
      </c>
      <c r="T26" s="49"/>
      <c r="U26" s="22">
        <f>SUM(U18:U25)</f>
        <v>3</v>
      </c>
      <c r="V26" s="22">
        <f t="shared" ref="V26" si="53">SUM(V18:V25)</f>
        <v>2</v>
      </c>
      <c r="W26" s="22">
        <f t="shared" ref="W26" si="54">SUM(W18:W25)</f>
        <v>1</v>
      </c>
      <c r="X26" s="22">
        <f t="shared" ref="X26" si="55">SUM(X18:X25)</f>
        <v>5</v>
      </c>
      <c r="Y26" s="22">
        <f t="shared" ref="Y26" si="56">SUM(Y18:Y25)</f>
        <v>2</v>
      </c>
      <c r="Z26" s="22">
        <f t="shared" ref="Z26" si="57">SUM(Z18:Z25)</f>
        <v>1</v>
      </c>
      <c r="AA26" s="22">
        <f t="shared" ref="AA26" si="58">SUM(AA18:AA25)</f>
        <v>0</v>
      </c>
      <c r="AB26" s="22">
        <f t="shared" ref="AB26" si="59">SUM(AB18:AB25)</f>
        <v>2</v>
      </c>
      <c r="AC26" s="22">
        <f t="shared" ref="AC26" si="60">SUM(AC18:AC25)</f>
        <v>0</v>
      </c>
      <c r="AD26" s="22">
        <f t="shared" ref="AD26" si="61">SUM(AD18:AD25)</f>
        <v>1</v>
      </c>
      <c r="AE26" s="22">
        <f t="shared" ref="AE26" si="62">SUM(AE18:AE25)</f>
        <v>0</v>
      </c>
      <c r="AF26" s="22">
        <f t="shared" ref="AF26" si="63">SUM(AF18:AF25)</f>
        <v>3</v>
      </c>
      <c r="AG26" s="22">
        <f>SUM(AG18:AG25)</f>
        <v>180</v>
      </c>
      <c r="AI26" s="47"/>
      <c r="AJ26" s="48" t="s">
        <v>2</v>
      </c>
      <c r="AK26" s="49"/>
      <c r="AL26" s="22">
        <f>SUM(AL18:AL25)</f>
        <v>1</v>
      </c>
      <c r="AM26" s="22">
        <f t="shared" ref="AM26" si="64">SUM(AM18:AM25)</f>
        <v>2</v>
      </c>
      <c r="AN26" s="22">
        <f t="shared" ref="AN26" si="65">SUM(AN18:AN25)</f>
        <v>1</v>
      </c>
      <c r="AO26" s="22">
        <f t="shared" ref="AO26" si="66">SUM(AO18:AO25)</f>
        <v>9</v>
      </c>
      <c r="AP26" s="22">
        <f t="shared" ref="AP26" si="67">SUM(AP18:AP25)</f>
        <v>0</v>
      </c>
      <c r="AQ26" s="22">
        <f t="shared" ref="AQ26" si="68">SUM(AQ18:AQ25)</f>
        <v>5</v>
      </c>
      <c r="AR26" s="22">
        <f t="shared" ref="AR26" si="69">SUM(AR18:AR25)</f>
        <v>0</v>
      </c>
      <c r="AS26" s="22">
        <f t="shared" ref="AS26" si="70">SUM(AS18:AS25)</f>
        <v>1</v>
      </c>
      <c r="AT26" s="22">
        <f t="shared" ref="AT26" si="71">SUM(AT18:AT25)</f>
        <v>0</v>
      </c>
      <c r="AU26" s="22">
        <f t="shared" ref="AU26" si="72">SUM(AU18:AU25)</f>
        <v>0</v>
      </c>
      <c r="AV26" s="22">
        <f t="shared" ref="AV26" si="73">SUM(AV18:AV25)</f>
        <v>0</v>
      </c>
      <c r="AW26" s="22">
        <f t="shared" ref="AW26" si="74">SUM(AW18:AW25)</f>
        <v>0</v>
      </c>
      <c r="AX26" s="22">
        <f>SUM(AX18:AX25)</f>
        <v>252</v>
      </c>
      <c r="AZ26" s="47"/>
      <c r="BA26" s="48" t="s">
        <v>2</v>
      </c>
      <c r="BB26" s="49"/>
      <c r="BC26" s="22">
        <f>SUM(BC18:BC25)</f>
        <v>2</v>
      </c>
      <c r="BD26" s="22">
        <f t="shared" ref="BD26" si="75">SUM(BD18:BD25)</f>
        <v>2</v>
      </c>
      <c r="BE26" s="22">
        <f t="shared" ref="BE26" si="76">SUM(BE18:BE25)</f>
        <v>0</v>
      </c>
      <c r="BF26" s="22">
        <f t="shared" ref="BF26" si="77">SUM(BF18:BF25)</f>
        <v>11</v>
      </c>
      <c r="BG26" s="22">
        <f t="shared" ref="BG26" si="78">SUM(BG18:BG25)</f>
        <v>0</v>
      </c>
      <c r="BH26" s="22">
        <f t="shared" ref="BH26" si="79">SUM(BH18:BH25)</f>
        <v>6</v>
      </c>
      <c r="BI26" s="22">
        <f t="shared" ref="BI26" si="80">SUM(BI18:BI25)</f>
        <v>0</v>
      </c>
      <c r="BJ26" s="22">
        <f t="shared" ref="BJ26" si="81">SUM(BJ18:BJ25)</f>
        <v>0</v>
      </c>
      <c r="BK26" s="22">
        <f t="shared" ref="BK26" si="82">SUM(BK18:BK25)</f>
        <v>0</v>
      </c>
      <c r="BL26" s="22">
        <f t="shared" ref="BL26" si="83">SUM(BL18:BL25)</f>
        <v>1</v>
      </c>
      <c r="BM26" s="22">
        <f t="shared" ref="BM26" si="84">SUM(BM18:BM25)</f>
        <v>0</v>
      </c>
      <c r="BN26" s="22">
        <f t="shared" ref="BN26" si="85">SUM(BN18:BN25)</f>
        <v>0</v>
      </c>
      <c r="BO26" s="22">
        <f>SUM(BO18:BO25)</f>
        <v>294</v>
      </c>
      <c r="BQ26" s="34">
        <f>SUM(BO26,AX26,AG26,P26)</f>
        <v>963</v>
      </c>
    </row>
    <row r="28" spans="1:69" ht="15" customHeight="1" x14ac:dyDescent="0.25">
      <c r="A28" s="45">
        <v>2</v>
      </c>
      <c r="B28" s="55" t="s">
        <v>19</v>
      </c>
      <c r="C28" s="56"/>
      <c r="D28" s="56"/>
      <c r="E28" s="56"/>
      <c r="F28" s="56"/>
      <c r="G28" s="56"/>
      <c r="H28" s="57"/>
      <c r="I28" s="50" t="s">
        <v>23</v>
      </c>
      <c r="J28" s="51"/>
      <c r="K28" s="51"/>
      <c r="L28" s="51"/>
      <c r="M28" s="51"/>
      <c r="N28" s="50" t="s">
        <v>14</v>
      </c>
      <c r="O28" s="51"/>
      <c r="P28" s="52"/>
      <c r="R28" s="45">
        <v>2</v>
      </c>
      <c r="S28" s="55" t="str">
        <f>B28</f>
        <v>Eric D.</v>
      </c>
      <c r="T28" s="56"/>
      <c r="U28" s="56"/>
      <c r="V28" s="56"/>
      <c r="W28" s="56"/>
      <c r="X28" s="56"/>
      <c r="Y28" s="57"/>
      <c r="Z28" s="50" t="s">
        <v>23</v>
      </c>
      <c r="AA28" s="51"/>
      <c r="AB28" s="51"/>
      <c r="AC28" s="51"/>
      <c r="AD28" s="51"/>
      <c r="AE28" s="50" t="s">
        <v>15</v>
      </c>
      <c r="AF28" s="51"/>
      <c r="AG28" s="52"/>
      <c r="AI28" s="45">
        <v>2</v>
      </c>
      <c r="AJ28" s="55" t="str">
        <f>B28</f>
        <v>Eric D.</v>
      </c>
      <c r="AK28" s="56"/>
      <c r="AL28" s="56"/>
      <c r="AM28" s="56"/>
      <c r="AN28" s="56"/>
      <c r="AO28" s="56"/>
      <c r="AP28" s="57"/>
      <c r="AQ28" s="50" t="s">
        <v>23</v>
      </c>
      <c r="AR28" s="51"/>
      <c r="AS28" s="51"/>
      <c r="AT28" s="51"/>
      <c r="AU28" s="51"/>
      <c r="AV28" s="50" t="s">
        <v>16</v>
      </c>
      <c r="AW28" s="51"/>
      <c r="AX28" s="52"/>
      <c r="AZ28" s="45">
        <v>2</v>
      </c>
      <c r="BA28" s="55" t="str">
        <f>B28</f>
        <v>Eric D.</v>
      </c>
      <c r="BB28" s="56"/>
      <c r="BC28" s="56"/>
      <c r="BD28" s="56"/>
      <c r="BE28" s="56"/>
      <c r="BF28" s="56"/>
      <c r="BG28" s="57"/>
      <c r="BH28" s="50" t="s">
        <v>23</v>
      </c>
      <c r="BI28" s="51"/>
      <c r="BJ28" s="51"/>
      <c r="BK28" s="51"/>
      <c r="BL28" s="51"/>
      <c r="BM28" s="50" t="s">
        <v>17</v>
      </c>
      <c r="BN28" s="51"/>
      <c r="BO28" s="52"/>
      <c r="BQ28" s="36" t="s">
        <v>18</v>
      </c>
    </row>
    <row r="29" spans="1:69" ht="15" customHeight="1" x14ac:dyDescent="0.25">
      <c r="A29" s="46"/>
      <c r="B29" s="14" t="s">
        <v>5</v>
      </c>
      <c r="C29" s="22" t="s">
        <v>4</v>
      </c>
      <c r="D29" s="22">
        <v>11</v>
      </c>
      <c r="E29" s="22">
        <v>10</v>
      </c>
      <c r="F29" s="22">
        <v>9</v>
      </c>
      <c r="G29" s="22">
        <v>8</v>
      </c>
      <c r="H29" s="22">
        <v>7</v>
      </c>
      <c r="I29" s="22">
        <v>6</v>
      </c>
      <c r="J29" s="22">
        <v>5</v>
      </c>
      <c r="K29" s="22">
        <v>4</v>
      </c>
      <c r="L29" s="22">
        <v>3</v>
      </c>
      <c r="M29" s="22">
        <v>2</v>
      </c>
      <c r="N29" s="22">
        <v>1</v>
      </c>
      <c r="O29" s="22" t="s">
        <v>3</v>
      </c>
      <c r="P29" s="22" t="s">
        <v>0</v>
      </c>
      <c r="R29" s="46"/>
      <c r="S29" s="14" t="s">
        <v>5</v>
      </c>
      <c r="T29" s="22" t="s">
        <v>4</v>
      </c>
      <c r="U29" s="22">
        <v>11</v>
      </c>
      <c r="V29" s="22">
        <v>10</v>
      </c>
      <c r="W29" s="22">
        <v>9</v>
      </c>
      <c r="X29" s="22">
        <v>8</v>
      </c>
      <c r="Y29" s="22">
        <v>7</v>
      </c>
      <c r="Z29" s="22">
        <v>6</v>
      </c>
      <c r="AA29" s="22">
        <v>5</v>
      </c>
      <c r="AB29" s="22">
        <v>4</v>
      </c>
      <c r="AC29" s="22">
        <v>3</v>
      </c>
      <c r="AD29" s="22">
        <v>2</v>
      </c>
      <c r="AE29" s="22">
        <v>1</v>
      </c>
      <c r="AF29" s="22" t="s">
        <v>3</v>
      </c>
      <c r="AG29" s="22" t="s">
        <v>0</v>
      </c>
      <c r="AI29" s="46"/>
      <c r="AJ29" s="14" t="s">
        <v>5</v>
      </c>
      <c r="AK29" s="22" t="s">
        <v>4</v>
      </c>
      <c r="AL29" s="22">
        <v>11</v>
      </c>
      <c r="AM29" s="22">
        <v>10</v>
      </c>
      <c r="AN29" s="22">
        <v>9</v>
      </c>
      <c r="AO29" s="22">
        <v>8</v>
      </c>
      <c r="AP29" s="22">
        <v>7</v>
      </c>
      <c r="AQ29" s="22">
        <v>6</v>
      </c>
      <c r="AR29" s="22">
        <v>5</v>
      </c>
      <c r="AS29" s="22">
        <v>4</v>
      </c>
      <c r="AT29" s="22">
        <v>3</v>
      </c>
      <c r="AU29" s="22">
        <v>2</v>
      </c>
      <c r="AV29" s="22">
        <v>1</v>
      </c>
      <c r="AW29" s="22" t="s">
        <v>3</v>
      </c>
      <c r="AX29" s="22" t="s">
        <v>0</v>
      </c>
      <c r="AZ29" s="46"/>
      <c r="BA29" s="14" t="s">
        <v>5</v>
      </c>
      <c r="BB29" s="22" t="s">
        <v>4</v>
      </c>
      <c r="BC29" s="22">
        <v>11</v>
      </c>
      <c r="BD29" s="22">
        <v>10</v>
      </c>
      <c r="BE29" s="22">
        <v>9</v>
      </c>
      <c r="BF29" s="22">
        <v>8</v>
      </c>
      <c r="BG29" s="22">
        <v>7</v>
      </c>
      <c r="BH29" s="22">
        <v>6</v>
      </c>
      <c r="BI29" s="22">
        <v>5</v>
      </c>
      <c r="BJ29" s="22">
        <v>4</v>
      </c>
      <c r="BK29" s="22">
        <v>3</v>
      </c>
      <c r="BL29" s="22">
        <v>2</v>
      </c>
      <c r="BM29" s="22">
        <v>1</v>
      </c>
      <c r="BN29" s="22" t="s">
        <v>3</v>
      </c>
      <c r="BO29" s="22" t="s">
        <v>0</v>
      </c>
      <c r="BQ29" s="58"/>
    </row>
    <row r="30" spans="1:69" ht="15" customHeight="1" x14ac:dyDescent="0.25">
      <c r="A30" s="46"/>
      <c r="B30" s="14" t="s">
        <v>6</v>
      </c>
      <c r="C30" s="23">
        <f>SUM(D30:O30)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3">
        <f>((D30*$D$5)+(E30*$E$5)+(F30*$F$5)+(G30*$G$5)+(H30*$H$5)+(I30*$I$5)+(J30*$J$5)+(K30*$K$5)+(L30*$L$5)+(M30*$M$5)+(N30*$N$5))</f>
        <v>0</v>
      </c>
      <c r="R30" s="46"/>
      <c r="S30" s="14" t="s">
        <v>6</v>
      </c>
      <c r="T30" s="23">
        <f>SUM(U30:AF30)</f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3">
        <f>((U30*$D$5)+(V30*$E$5)+(W30*$F$5)+(X30*$G$5)+(Y30*$H$5)+(Z30*$I$5)+(AA30*$J$5)+(AB30*$K$5)+(AC30*$L$5)+(AD30*$M$5)+(AE30*$N$5))</f>
        <v>0</v>
      </c>
      <c r="AI30" s="46"/>
      <c r="AJ30" s="14" t="s">
        <v>6</v>
      </c>
      <c r="AK30" s="23">
        <f>SUM(AL30:AW30)</f>
        <v>0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3">
        <f>((AL30*$D$5)+(AM30*$E$5)+(AN30*$F$5)+(AO30*$G$5)+(AP30*$H$5)+(AQ30*$I$5)+(AR30*$J$5)+(AS30*$K$5)+(AT30*$L$5)+(AU30*$M$5)+(AV30*$N$5))</f>
        <v>0</v>
      </c>
      <c r="AZ30" s="46"/>
      <c r="BA30" s="14" t="s">
        <v>6</v>
      </c>
      <c r="BB30" s="23">
        <f>SUM(BC30:BN30)</f>
        <v>0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3">
        <f>((BC30*$D$5)+(BD30*$E$5)+(BE30*$F$5)+(BF30*$G$5)+(BG30*$H$5)+(BH30*$I$5)+(BI30*$J$5)+(BJ30*$K$5)+(BK30*$L$5)+(BL30*$M$5)+(BM30*$N$5))</f>
        <v>0</v>
      </c>
      <c r="BQ30" s="59"/>
    </row>
    <row r="31" spans="1:69" ht="15" customHeight="1" x14ac:dyDescent="0.25">
      <c r="A31" s="46"/>
      <c r="B31" s="14" t="s">
        <v>7</v>
      </c>
      <c r="C31" s="23">
        <f t="shared" ref="C31:C37" si="86">SUM(D31:O31)</f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3">
        <f>((D31*$D$5)+(E31*$E$5)+(F31*$F$5)+(G31*$G$5)+(H31*$H$5)+(I31*$I$5)+(J31*$J$5)+(K31*$K$5)+(L31*$L$5)+(M31*$M$5)+(N31*$N$5))</f>
        <v>0</v>
      </c>
      <c r="R31" s="46"/>
      <c r="S31" s="14" t="s">
        <v>7</v>
      </c>
      <c r="T31" s="23">
        <f t="shared" ref="T31:T37" si="87">SUM(U31:AF31)</f>
        <v>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3">
        <f>((U31*$D$5)+(V31*$E$5)+(W31*$F$5)+(X31*$G$5)+(Y31*$H$5)+(Z31*$I$5)+(AA31*$J$5)+(AB31*$K$5)+(AC31*$L$5)+(AD31*$M$5)+(AE31*$N$5))</f>
        <v>0</v>
      </c>
      <c r="AI31" s="46"/>
      <c r="AJ31" s="14" t="s">
        <v>7</v>
      </c>
      <c r="AK31" s="23">
        <f t="shared" ref="AK31:AK37" si="88">SUM(AL31:AW31)</f>
        <v>0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3">
        <f>((AL31*$D$5)+(AM31*$E$5)+(AN31*$F$5)+(AO31*$G$5)+(AP31*$H$5)+(AQ31*$I$5)+(AR31*$J$5)+(AS31*$K$5)+(AT31*$L$5)+(AU31*$M$5)+(AV31*$N$5))</f>
        <v>0</v>
      </c>
      <c r="AZ31" s="46"/>
      <c r="BA31" s="14" t="s">
        <v>7</v>
      </c>
      <c r="BB31" s="23">
        <f t="shared" ref="BB31:BB37" si="89">SUM(BC31:BN31)</f>
        <v>0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3">
        <f>((BC31*$D$5)+(BD31*$E$5)+(BE31*$F$5)+(BF31*$G$5)+(BG31*$H$5)+(BH31*$I$5)+(BI31*$J$5)+(BJ31*$K$5)+(BK31*$L$5)+(BL31*$M$5)+(BM31*$N$5))</f>
        <v>0</v>
      </c>
      <c r="BQ31" s="59"/>
    </row>
    <row r="32" spans="1:69" ht="15" customHeight="1" x14ac:dyDescent="0.25">
      <c r="A32" s="46"/>
      <c r="B32" s="14" t="s">
        <v>8</v>
      </c>
      <c r="C32" s="23">
        <f t="shared" si="86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3">
        <f>((D32*$D$5)+(E32*$E$5)+(F32*$F$5)+(G32*$G$5)+(H32*$H$5)+(I32*$I$5)+(J32*$J$5)+(K32*$K$5)+(L32*$L$5)+(M32*$M$5)+(N32*$N$5))*2</f>
        <v>0</v>
      </c>
      <c r="R32" s="46"/>
      <c r="S32" s="14" t="s">
        <v>8</v>
      </c>
      <c r="T32" s="23">
        <f t="shared" si="87"/>
        <v>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3">
        <f>((U32*$D$5)+(V32*$E$5)+(W32*$F$5)+(X32*$G$5)+(Y32*$H$5)+(Z32*$I$5)+(AA32*$J$5)+(AB32*$K$5)+(AC32*$L$5)+(AD32*$M$5)+(AE32*$N$5))*2</f>
        <v>0</v>
      </c>
      <c r="AI32" s="46"/>
      <c r="AJ32" s="14" t="s">
        <v>8</v>
      </c>
      <c r="AK32" s="23">
        <f t="shared" si="88"/>
        <v>0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3">
        <f>((AL32*$D$5)+(AM32*$E$5)+(AN32*$F$5)+(AO32*$G$5)+(AP32*$H$5)+(AQ32*$I$5)+(AR32*$J$5)+(AS32*$K$5)+(AT32*$L$5)+(AU32*$M$5)+(AV32*$N$5))*2</f>
        <v>0</v>
      </c>
      <c r="AZ32" s="46"/>
      <c r="BA32" s="14" t="s">
        <v>8</v>
      </c>
      <c r="BB32" s="23">
        <f t="shared" si="89"/>
        <v>0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3">
        <f>((BC32*$D$5)+(BD32*$E$5)+(BE32*$F$5)+(BF32*$G$5)+(BG32*$H$5)+(BH32*$I$5)+(BI32*$J$5)+(BJ32*$K$5)+(BK32*$L$5)+(BL32*$M$5)+(BM32*$N$5))*2</f>
        <v>0</v>
      </c>
      <c r="BQ32" s="59"/>
    </row>
    <row r="33" spans="1:69" ht="15" customHeight="1" x14ac:dyDescent="0.25">
      <c r="A33" s="46"/>
      <c r="B33" s="14" t="s">
        <v>9</v>
      </c>
      <c r="C33" s="23">
        <f t="shared" si="86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3">
        <f>((D33*$D$5)+(E33*$E$5)+(F33*$F$5)+(G33*$G$5)+(H33*$H$5)+(I33*$I$5)+(J33*$J$5)+(K33*$K$5)+(L33*$L$5)+(M33*$M$5)+(N33*$N$5))*2</f>
        <v>0</v>
      </c>
      <c r="R33" s="46"/>
      <c r="S33" s="14" t="s">
        <v>9</v>
      </c>
      <c r="T33" s="23">
        <f t="shared" si="87"/>
        <v>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3">
        <f>((U33*$D$5)+(V33*$E$5)+(W33*$F$5)+(X33*$G$5)+(Y33*$H$5)+(Z33*$I$5)+(AA33*$J$5)+(AB33*$K$5)+(AC33*$L$5)+(AD33*$M$5)+(AE33*$N$5))*2</f>
        <v>0</v>
      </c>
      <c r="AI33" s="46"/>
      <c r="AJ33" s="14" t="s">
        <v>9</v>
      </c>
      <c r="AK33" s="23">
        <f t="shared" si="88"/>
        <v>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3">
        <f>((AL33*$D$5)+(AM33*$E$5)+(AN33*$F$5)+(AO33*$G$5)+(AP33*$H$5)+(AQ33*$I$5)+(AR33*$J$5)+(AS33*$K$5)+(AT33*$L$5)+(AU33*$M$5)+(AV33*$N$5))*2</f>
        <v>0</v>
      </c>
      <c r="AZ33" s="46"/>
      <c r="BA33" s="14" t="s">
        <v>9</v>
      </c>
      <c r="BB33" s="23">
        <f t="shared" si="89"/>
        <v>0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3">
        <f>((BC33*$D$5)+(BD33*$E$5)+(BE33*$F$5)+(BF33*$G$5)+(BG33*$H$5)+(BH33*$I$5)+(BI33*$J$5)+(BJ33*$K$5)+(BK33*$L$5)+(BL33*$M$5)+(BM33*$N$5))*2</f>
        <v>0</v>
      </c>
      <c r="BQ33" s="59"/>
    </row>
    <row r="34" spans="1:69" ht="15" customHeight="1" x14ac:dyDescent="0.25">
      <c r="A34" s="46"/>
      <c r="B34" s="14" t="s">
        <v>10</v>
      </c>
      <c r="C34" s="23">
        <f t="shared" si="86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3">
        <f>((D34*$D$5)+(E34*$E$5)+(F34*$F$5)+(G34*$G$5)+(H34*$H$5)+(I34*$I$5)+(J34*$J$5)+(K34*$K$5)+(L34*$L$5)+(M34*$M$5)+(N34*$N$5))</f>
        <v>0</v>
      </c>
      <c r="R34" s="46"/>
      <c r="S34" s="14" t="s">
        <v>10</v>
      </c>
      <c r="T34" s="23">
        <f t="shared" si="87"/>
        <v>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3">
        <f>((U34*$D$5)+(V34*$E$5)+(W34*$F$5)+(X34*$G$5)+(Y34*$H$5)+(Z34*$I$5)+(AA34*$J$5)+(AB34*$K$5)+(AC34*$L$5)+(AD34*$M$5)+(AE34*$N$5))</f>
        <v>0</v>
      </c>
      <c r="AI34" s="46"/>
      <c r="AJ34" s="14" t="s">
        <v>10</v>
      </c>
      <c r="AK34" s="23">
        <f t="shared" si="88"/>
        <v>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3">
        <f>((AL34*$D$5)+(AM34*$E$5)+(AN34*$F$5)+(AO34*$G$5)+(AP34*$H$5)+(AQ34*$I$5)+(AR34*$J$5)+(AS34*$K$5)+(AT34*$L$5)+(AU34*$M$5)+(AV34*$N$5))</f>
        <v>0</v>
      </c>
      <c r="AZ34" s="46"/>
      <c r="BA34" s="14" t="s">
        <v>10</v>
      </c>
      <c r="BB34" s="23">
        <f t="shared" si="89"/>
        <v>0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3">
        <f>((BC34*$D$5)+(BD34*$E$5)+(BE34*$F$5)+(BF34*$G$5)+(BG34*$H$5)+(BH34*$I$5)+(BI34*$J$5)+(BJ34*$K$5)+(BK34*$L$5)+(BL34*$M$5)+(BM34*$N$5))</f>
        <v>0</v>
      </c>
      <c r="BQ34" s="59"/>
    </row>
    <row r="35" spans="1:69" ht="15" customHeight="1" x14ac:dyDescent="0.25">
      <c r="A35" s="46"/>
      <c r="B35" s="14" t="s">
        <v>11</v>
      </c>
      <c r="C35" s="23">
        <f t="shared" si="86"/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3">
        <f>((D35*$D$5)+(E35*$E$5)+(F35*$F$5)+(G35*$G$5)+(H35*$H$5)+(I35*$I$5)+(J35*$J$5)+(K35*$K$5)+(L35*$L$5)+(M35*$M$5)+(N35*$N$5))</f>
        <v>0</v>
      </c>
      <c r="R35" s="46"/>
      <c r="S35" s="14" t="s">
        <v>11</v>
      </c>
      <c r="T35" s="23">
        <f t="shared" si="87"/>
        <v>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3">
        <f>((U35*$D$5)+(V35*$E$5)+(W35*$F$5)+(X35*$G$5)+(Y35*$H$5)+(Z35*$I$5)+(AA35*$J$5)+(AB35*$K$5)+(AC35*$L$5)+(AD35*$M$5)+(AE35*$N$5))</f>
        <v>0</v>
      </c>
      <c r="AI35" s="46"/>
      <c r="AJ35" s="14" t="s">
        <v>11</v>
      </c>
      <c r="AK35" s="23">
        <f t="shared" si="88"/>
        <v>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3">
        <f>((AL35*$D$5)+(AM35*$E$5)+(AN35*$F$5)+(AO35*$G$5)+(AP35*$H$5)+(AQ35*$I$5)+(AR35*$J$5)+(AS35*$K$5)+(AT35*$L$5)+(AU35*$M$5)+(AV35*$N$5))</f>
        <v>0</v>
      </c>
      <c r="AZ35" s="46"/>
      <c r="BA35" s="14" t="s">
        <v>11</v>
      </c>
      <c r="BB35" s="23">
        <f t="shared" si="89"/>
        <v>0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3">
        <f>((BC35*$D$5)+(BD35*$E$5)+(BE35*$F$5)+(BF35*$G$5)+(BG35*$H$5)+(BH35*$I$5)+(BI35*$J$5)+(BJ35*$K$5)+(BK35*$L$5)+(BL35*$M$5)+(BM35*$N$5))</f>
        <v>0</v>
      </c>
      <c r="BQ35" s="59"/>
    </row>
    <row r="36" spans="1:69" ht="15" customHeight="1" x14ac:dyDescent="0.25">
      <c r="A36" s="46"/>
      <c r="B36" s="14" t="s">
        <v>12</v>
      </c>
      <c r="C36" s="23">
        <f t="shared" si="86"/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3">
        <f>((D36*$D$5)+(E36*$E$5)+(F36*$F$5)+(G36*$G$5)+(H36*$H$5)+(I36*$I$5)+(J36*$J$5)+(K36*$K$5)+(L36*$L$5)+(M36*$M$5)+(N36*$N$5))*2</f>
        <v>0</v>
      </c>
      <c r="R36" s="46"/>
      <c r="S36" s="14" t="s">
        <v>12</v>
      </c>
      <c r="T36" s="23">
        <f t="shared" si="87"/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3">
        <f>((U36*$D$5)+(V36*$E$5)+(W36*$F$5)+(X36*$G$5)+(Y36*$H$5)+(Z36*$I$5)+(AA36*$J$5)+(AB36*$K$5)+(AC36*$L$5)+(AD36*$M$5)+(AE36*$N$5))*2</f>
        <v>0</v>
      </c>
      <c r="AI36" s="46"/>
      <c r="AJ36" s="14" t="s">
        <v>12</v>
      </c>
      <c r="AK36" s="23">
        <f t="shared" si="88"/>
        <v>0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3">
        <f>((AL36*$D$5)+(AM36*$E$5)+(AN36*$F$5)+(AO36*$G$5)+(AP36*$H$5)+(AQ36*$I$5)+(AR36*$J$5)+(AS36*$K$5)+(AT36*$L$5)+(AU36*$M$5)+(AV36*$N$5))*2</f>
        <v>0</v>
      </c>
      <c r="AZ36" s="46"/>
      <c r="BA36" s="14" t="s">
        <v>12</v>
      </c>
      <c r="BB36" s="23">
        <f t="shared" si="89"/>
        <v>0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3">
        <f>((BC36*$D$5)+(BD36*$E$5)+(BE36*$F$5)+(BF36*$G$5)+(BG36*$H$5)+(BH36*$I$5)+(BI36*$J$5)+(BJ36*$K$5)+(BK36*$L$5)+(BL36*$M$5)+(BM36*$N$5))*2</f>
        <v>0</v>
      </c>
      <c r="BQ36" s="59"/>
    </row>
    <row r="37" spans="1:69" ht="15" customHeight="1" x14ac:dyDescent="0.25">
      <c r="A37" s="46"/>
      <c r="B37" s="14" t="s">
        <v>13</v>
      </c>
      <c r="C37" s="23">
        <f t="shared" si="86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3">
        <f>((D37*$D$5)+(E37*$E$5)+(F37*$F$5)+(G37*$G$5)+(H37*$H$5)+(I37*$I$5)+(J37*$J$5)+(K37*$K$5)+(L37*$L$5)+(M37*$M$5)+(N37*$N$5))*2</f>
        <v>0</v>
      </c>
      <c r="R37" s="46"/>
      <c r="S37" s="14" t="s">
        <v>13</v>
      </c>
      <c r="T37" s="23">
        <f t="shared" si="87"/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3">
        <f>((U37*$D$5)+(V37*$E$5)+(W37*$F$5)+(X37*$G$5)+(Y37*$H$5)+(Z37*$I$5)+(AA37*$J$5)+(AB37*$K$5)+(AC37*$L$5)+(AD37*$M$5)+(AE37*$N$5))*2</f>
        <v>0</v>
      </c>
      <c r="AI37" s="46"/>
      <c r="AJ37" s="14" t="s">
        <v>13</v>
      </c>
      <c r="AK37" s="23">
        <f t="shared" si="88"/>
        <v>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3">
        <f>((AL37*$D$5)+(AM37*$E$5)+(AN37*$F$5)+(AO37*$G$5)+(AP37*$H$5)+(AQ37*$I$5)+(AR37*$J$5)+(AS37*$K$5)+(AT37*$L$5)+(AU37*$M$5)+(AV37*$N$5))*2</f>
        <v>0</v>
      </c>
      <c r="AZ37" s="46"/>
      <c r="BA37" s="14" t="s">
        <v>13</v>
      </c>
      <c r="BB37" s="23">
        <f t="shared" si="89"/>
        <v>0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3">
        <f>((BC37*$D$5)+(BD37*$E$5)+(BE37*$F$5)+(BF37*$G$5)+(BG37*$H$5)+(BH37*$I$5)+(BI37*$J$5)+(BJ37*$K$5)+(BK37*$L$5)+(BL37*$M$5)+(BM37*$N$5))*2</f>
        <v>0</v>
      </c>
      <c r="BQ37" s="59"/>
    </row>
    <row r="38" spans="1:69" ht="15" customHeight="1" x14ac:dyDescent="0.25">
      <c r="A38" s="47"/>
      <c r="B38" s="48" t="s">
        <v>2</v>
      </c>
      <c r="C38" s="49"/>
      <c r="D38" s="22">
        <f>SUM(D30:D37)</f>
        <v>0</v>
      </c>
      <c r="E38" s="22">
        <f t="shared" ref="E38" si="90">SUM(E30:E37)</f>
        <v>0</v>
      </c>
      <c r="F38" s="22">
        <f t="shared" ref="F38" si="91">SUM(F30:F37)</f>
        <v>0</v>
      </c>
      <c r="G38" s="22">
        <f t="shared" ref="G38" si="92">SUM(G30:G37)</f>
        <v>0</v>
      </c>
      <c r="H38" s="22">
        <f t="shared" ref="H38" si="93">SUM(H30:H37)</f>
        <v>0</v>
      </c>
      <c r="I38" s="22">
        <f t="shared" ref="I38" si="94">SUM(I30:I37)</f>
        <v>0</v>
      </c>
      <c r="J38" s="22">
        <f t="shared" ref="J38" si="95">SUM(J30:J37)</f>
        <v>0</v>
      </c>
      <c r="K38" s="22">
        <f t="shared" ref="K38" si="96">SUM(K30:K37)</f>
        <v>0</v>
      </c>
      <c r="L38" s="22">
        <f t="shared" ref="L38" si="97">SUM(L30:L37)</f>
        <v>0</v>
      </c>
      <c r="M38" s="22">
        <f t="shared" ref="M38" si="98">SUM(M30:M37)</f>
        <v>0</v>
      </c>
      <c r="N38" s="22">
        <f t="shared" ref="N38" si="99">SUM(N30:N37)</f>
        <v>0</v>
      </c>
      <c r="O38" s="22">
        <f t="shared" ref="O38" si="100">SUM(O30:O37)</f>
        <v>0</v>
      </c>
      <c r="P38" s="22">
        <f>SUM(P30:P37)</f>
        <v>0</v>
      </c>
      <c r="R38" s="47"/>
      <c r="S38" s="48" t="s">
        <v>2</v>
      </c>
      <c r="T38" s="49"/>
      <c r="U38" s="22">
        <f>SUM(U30:U37)</f>
        <v>0</v>
      </c>
      <c r="V38" s="22">
        <f t="shared" ref="V38" si="101">SUM(V30:V37)</f>
        <v>0</v>
      </c>
      <c r="W38" s="22">
        <f t="shared" ref="W38" si="102">SUM(W30:W37)</f>
        <v>0</v>
      </c>
      <c r="X38" s="22">
        <f t="shared" ref="X38" si="103">SUM(X30:X37)</f>
        <v>0</v>
      </c>
      <c r="Y38" s="22">
        <f t="shared" ref="Y38" si="104">SUM(Y30:Y37)</f>
        <v>0</v>
      </c>
      <c r="Z38" s="22">
        <f t="shared" ref="Z38" si="105">SUM(Z30:Z37)</f>
        <v>0</v>
      </c>
      <c r="AA38" s="22">
        <f t="shared" ref="AA38" si="106">SUM(AA30:AA37)</f>
        <v>0</v>
      </c>
      <c r="AB38" s="22">
        <f t="shared" ref="AB38" si="107">SUM(AB30:AB37)</f>
        <v>0</v>
      </c>
      <c r="AC38" s="22">
        <f t="shared" ref="AC38" si="108">SUM(AC30:AC37)</f>
        <v>0</v>
      </c>
      <c r="AD38" s="22">
        <f t="shared" ref="AD38" si="109">SUM(AD30:AD37)</f>
        <v>0</v>
      </c>
      <c r="AE38" s="22">
        <f t="shared" ref="AE38" si="110">SUM(AE30:AE37)</f>
        <v>0</v>
      </c>
      <c r="AF38" s="22">
        <f t="shared" ref="AF38" si="111">SUM(AF30:AF37)</f>
        <v>0</v>
      </c>
      <c r="AG38" s="22">
        <f>SUM(AG30:AG37)</f>
        <v>0</v>
      </c>
      <c r="AI38" s="47"/>
      <c r="AJ38" s="48" t="s">
        <v>2</v>
      </c>
      <c r="AK38" s="49"/>
      <c r="AL38" s="22">
        <f>SUM(AL30:AL37)</f>
        <v>0</v>
      </c>
      <c r="AM38" s="22">
        <f t="shared" ref="AM38" si="112">SUM(AM30:AM37)</f>
        <v>0</v>
      </c>
      <c r="AN38" s="22">
        <f t="shared" ref="AN38" si="113">SUM(AN30:AN37)</f>
        <v>0</v>
      </c>
      <c r="AO38" s="22">
        <f t="shared" ref="AO38" si="114">SUM(AO30:AO37)</f>
        <v>0</v>
      </c>
      <c r="AP38" s="22">
        <f t="shared" ref="AP38" si="115">SUM(AP30:AP37)</f>
        <v>0</v>
      </c>
      <c r="AQ38" s="22">
        <f t="shared" ref="AQ38" si="116">SUM(AQ30:AQ37)</f>
        <v>0</v>
      </c>
      <c r="AR38" s="22">
        <f t="shared" ref="AR38" si="117">SUM(AR30:AR37)</f>
        <v>0</v>
      </c>
      <c r="AS38" s="22">
        <f t="shared" ref="AS38" si="118">SUM(AS30:AS37)</f>
        <v>0</v>
      </c>
      <c r="AT38" s="22">
        <f t="shared" ref="AT38" si="119">SUM(AT30:AT37)</f>
        <v>0</v>
      </c>
      <c r="AU38" s="22">
        <f t="shared" ref="AU38" si="120">SUM(AU30:AU37)</f>
        <v>0</v>
      </c>
      <c r="AV38" s="22">
        <f t="shared" ref="AV38" si="121">SUM(AV30:AV37)</f>
        <v>0</v>
      </c>
      <c r="AW38" s="22">
        <f t="shared" ref="AW38" si="122">SUM(AW30:AW37)</f>
        <v>0</v>
      </c>
      <c r="AX38" s="22">
        <f>SUM(AX30:AX37)</f>
        <v>0</v>
      </c>
      <c r="AZ38" s="47"/>
      <c r="BA38" s="48" t="s">
        <v>2</v>
      </c>
      <c r="BB38" s="49"/>
      <c r="BC38" s="22">
        <f>SUM(BC30:BC37)</f>
        <v>0</v>
      </c>
      <c r="BD38" s="22">
        <f t="shared" ref="BD38" si="123">SUM(BD30:BD37)</f>
        <v>0</v>
      </c>
      <c r="BE38" s="22">
        <f t="shared" ref="BE38" si="124">SUM(BE30:BE37)</f>
        <v>0</v>
      </c>
      <c r="BF38" s="22">
        <f t="shared" ref="BF38" si="125">SUM(BF30:BF37)</f>
        <v>0</v>
      </c>
      <c r="BG38" s="22">
        <f t="shared" ref="BG38" si="126">SUM(BG30:BG37)</f>
        <v>0</v>
      </c>
      <c r="BH38" s="22">
        <f t="shared" ref="BH38" si="127">SUM(BH30:BH37)</f>
        <v>0</v>
      </c>
      <c r="BI38" s="22">
        <f t="shared" ref="BI38" si="128">SUM(BI30:BI37)</f>
        <v>0</v>
      </c>
      <c r="BJ38" s="22">
        <f t="shared" ref="BJ38" si="129">SUM(BJ30:BJ37)</f>
        <v>0</v>
      </c>
      <c r="BK38" s="22">
        <f t="shared" ref="BK38" si="130">SUM(BK30:BK37)</f>
        <v>0</v>
      </c>
      <c r="BL38" s="22">
        <f t="shared" ref="BL38" si="131">SUM(BL30:BL37)</f>
        <v>0</v>
      </c>
      <c r="BM38" s="22">
        <f t="shared" ref="BM38" si="132">SUM(BM30:BM37)</f>
        <v>0</v>
      </c>
      <c r="BN38" s="22">
        <f t="shared" ref="BN38" si="133">SUM(BN30:BN37)</f>
        <v>0</v>
      </c>
      <c r="BO38" s="22">
        <f>SUM(BO30:BO37)</f>
        <v>0</v>
      </c>
      <c r="BQ38" s="34">
        <f>SUM(BO38,AX38,AG38,P38)</f>
        <v>0</v>
      </c>
    </row>
    <row r="40" spans="1:69" ht="15" customHeight="1" x14ac:dyDescent="0.25">
      <c r="A40" s="45">
        <v>2</v>
      </c>
      <c r="B40" s="55" t="str">
        <f>B28</f>
        <v>Eric D.</v>
      </c>
      <c r="C40" s="56"/>
      <c r="D40" s="56"/>
      <c r="E40" s="56"/>
      <c r="F40" s="56"/>
      <c r="G40" s="56"/>
      <c r="H40" s="57"/>
      <c r="I40" s="50" t="s">
        <v>24</v>
      </c>
      <c r="J40" s="51"/>
      <c r="K40" s="51"/>
      <c r="L40" s="51"/>
      <c r="M40" s="51"/>
      <c r="N40" s="50" t="s">
        <v>14</v>
      </c>
      <c r="O40" s="51"/>
      <c r="P40" s="52"/>
      <c r="R40" s="45">
        <v>2</v>
      </c>
      <c r="S40" s="55" t="str">
        <f>B28</f>
        <v>Eric D.</v>
      </c>
      <c r="T40" s="56"/>
      <c r="U40" s="56"/>
      <c r="V40" s="56"/>
      <c r="W40" s="56"/>
      <c r="X40" s="56"/>
      <c r="Y40" s="57"/>
      <c r="Z40" s="50" t="s">
        <v>24</v>
      </c>
      <c r="AA40" s="51"/>
      <c r="AB40" s="51"/>
      <c r="AC40" s="51"/>
      <c r="AD40" s="51"/>
      <c r="AE40" s="50" t="s">
        <v>15</v>
      </c>
      <c r="AF40" s="51"/>
      <c r="AG40" s="52"/>
      <c r="AI40" s="45">
        <v>2</v>
      </c>
      <c r="AJ40" s="55" t="str">
        <f>B28</f>
        <v>Eric D.</v>
      </c>
      <c r="AK40" s="56"/>
      <c r="AL40" s="56"/>
      <c r="AM40" s="56"/>
      <c r="AN40" s="56"/>
      <c r="AO40" s="56"/>
      <c r="AP40" s="57"/>
      <c r="AQ40" s="50" t="s">
        <v>24</v>
      </c>
      <c r="AR40" s="51"/>
      <c r="AS40" s="51"/>
      <c r="AT40" s="51"/>
      <c r="AU40" s="51"/>
      <c r="AV40" s="50" t="s">
        <v>16</v>
      </c>
      <c r="AW40" s="51"/>
      <c r="AX40" s="52"/>
      <c r="AZ40" s="45">
        <v>2</v>
      </c>
      <c r="BA40" s="55" t="str">
        <f>B28</f>
        <v>Eric D.</v>
      </c>
      <c r="BB40" s="56"/>
      <c r="BC40" s="56"/>
      <c r="BD40" s="56"/>
      <c r="BE40" s="56"/>
      <c r="BF40" s="56"/>
      <c r="BG40" s="57"/>
      <c r="BH40" s="50" t="s">
        <v>24</v>
      </c>
      <c r="BI40" s="51"/>
      <c r="BJ40" s="51"/>
      <c r="BK40" s="51"/>
      <c r="BL40" s="51"/>
      <c r="BM40" s="50" t="s">
        <v>17</v>
      </c>
      <c r="BN40" s="51"/>
      <c r="BO40" s="52"/>
      <c r="BQ40" s="36" t="s">
        <v>18</v>
      </c>
    </row>
    <row r="41" spans="1:69" ht="15" customHeight="1" x14ac:dyDescent="0.25">
      <c r="A41" s="46"/>
      <c r="B41" s="14" t="s">
        <v>5</v>
      </c>
      <c r="C41" s="22" t="s">
        <v>4</v>
      </c>
      <c r="D41" s="22">
        <v>11</v>
      </c>
      <c r="E41" s="22">
        <v>10</v>
      </c>
      <c r="F41" s="22">
        <v>9</v>
      </c>
      <c r="G41" s="22">
        <v>8</v>
      </c>
      <c r="H41" s="22">
        <v>7</v>
      </c>
      <c r="I41" s="22">
        <v>6</v>
      </c>
      <c r="J41" s="22">
        <v>5</v>
      </c>
      <c r="K41" s="22">
        <v>4</v>
      </c>
      <c r="L41" s="22">
        <v>3</v>
      </c>
      <c r="M41" s="22">
        <v>2</v>
      </c>
      <c r="N41" s="22">
        <v>1</v>
      </c>
      <c r="O41" s="22" t="s">
        <v>3</v>
      </c>
      <c r="P41" s="22" t="s">
        <v>0</v>
      </c>
      <c r="R41" s="46"/>
      <c r="S41" s="14" t="s">
        <v>5</v>
      </c>
      <c r="T41" s="22" t="s">
        <v>4</v>
      </c>
      <c r="U41" s="22">
        <v>11</v>
      </c>
      <c r="V41" s="22">
        <v>10</v>
      </c>
      <c r="W41" s="22">
        <v>9</v>
      </c>
      <c r="X41" s="22">
        <v>8</v>
      </c>
      <c r="Y41" s="22">
        <v>7</v>
      </c>
      <c r="Z41" s="22">
        <v>6</v>
      </c>
      <c r="AA41" s="22">
        <v>5</v>
      </c>
      <c r="AB41" s="22">
        <v>4</v>
      </c>
      <c r="AC41" s="22">
        <v>3</v>
      </c>
      <c r="AD41" s="22">
        <v>2</v>
      </c>
      <c r="AE41" s="22">
        <v>1</v>
      </c>
      <c r="AF41" s="22" t="s">
        <v>3</v>
      </c>
      <c r="AG41" s="22" t="s">
        <v>0</v>
      </c>
      <c r="AI41" s="46"/>
      <c r="AJ41" s="14" t="s">
        <v>5</v>
      </c>
      <c r="AK41" s="22" t="s">
        <v>4</v>
      </c>
      <c r="AL41" s="22">
        <v>11</v>
      </c>
      <c r="AM41" s="22">
        <v>10</v>
      </c>
      <c r="AN41" s="22">
        <v>9</v>
      </c>
      <c r="AO41" s="22">
        <v>8</v>
      </c>
      <c r="AP41" s="22">
        <v>7</v>
      </c>
      <c r="AQ41" s="22">
        <v>6</v>
      </c>
      <c r="AR41" s="22">
        <v>5</v>
      </c>
      <c r="AS41" s="22">
        <v>4</v>
      </c>
      <c r="AT41" s="22">
        <v>3</v>
      </c>
      <c r="AU41" s="22">
        <v>2</v>
      </c>
      <c r="AV41" s="22">
        <v>1</v>
      </c>
      <c r="AW41" s="22" t="s">
        <v>3</v>
      </c>
      <c r="AX41" s="22" t="s">
        <v>0</v>
      </c>
      <c r="AZ41" s="46"/>
      <c r="BA41" s="14" t="s">
        <v>5</v>
      </c>
      <c r="BB41" s="22" t="s">
        <v>4</v>
      </c>
      <c r="BC41" s="22">
        <v>11</v>
      </c>
      <c r="BD41" s="22">
        <v>10</v>
      </c>
      <c r="BE41" s="22">
        <v>9</v>
      </c>
      <c r="BF41" s="22">
        <v>8</v>
      </c>
      <c r="BG41" s="22">
        <v>7</v>
      </c>
      <c r="BH41" s="22">
        <v>6</v>
      </c>
      <c r="BI41" s="22">
        <v>5</v>
      </c>
      <c r="BJ41" s="22">
        <v>4</v>
      </c>
      <c r="BK41" s="22">
        <v>3</v>
      </c>
      <c r="BL41" s="22">
        <v>2</v>
      </c>
      <c r="BM41" s="22">
        <v>1</v>
      </c>
      <c r="BN41" s="22" t="s">
        <v>3</v>
      </c>
      <c r="BO41" s="22" t="s">
        <v>0</v>
      </c>
      <c r="BQ41" s="58"/>
    </row>
    <row r="42" spans="1:69" ht="15" customHeight="1" x14ac:dyDescent="0.25">
      <c r="A42" s="46"/>
      <c r="B42" s="14" t="s">
        <v>6</v>
      </c>
      <c r="C42" s="23">
        <f>SUM(D42:O42)</f>
        <v>5</v>
      </c>
      <c r="D42" s="2"/>
      <c r="E42" s="2">
        <v>2</v>
      </c>
      <c r="F42" s="2">
        <v>3</v>
      </c>
      <c r="G42" s="2"/>
      <c r="H42" s="2"/>
      <c r="I42" s="2"/>
      <c r="J42" s="2"/>
      <c r="K42" s="2"/>
      <c r="L42" s="2"/>
      <c r="M42" s="2"/>
      <c r="N42" s="2"/>
      <c r="O42" s="2"/>
      <c r="P42" s="23">
        <f>((D42*$D$5)+(E42*$E$5)+(F42*$F$5)+(G42*$G$5)+(H42*$H$5)+(I42*$I$5)+(J42*$J$5)+(K42*$K$5)+(L42*$L$5)+(M42*$M$5)+(N42*$N$5))</f>
        <v>47</v>
      </c>
      <c r="R42" s="46"/>
      <c r="S42" s="14" t="s">
        <v>6</v>
      </c>
      <c r="T42" s="23">
        <f>SUM(U42:AF42)</f>
        <v>4</v>
      </c>
      <c r="U42" s="2"/>
      <c r="V42" s="2">
        <v>1</v>
      </c>
      <c r="W42" s="2">
        <v>2</v>
      </c>
      <c r="X42" s="2">
        <v>1</v>
      </c>
      <c r="Y42" s="2"/>
      <c r="Z42" s="2"/>
      <c r="AA42" s="2"/>
      <c r="AB42" s="2"/>
      <c r="AC42" s="2"/>
      <c r="AD42" s="2"/>
      <c r="AE42" s="2"/>
      <c r="AF42" s="2"/>
      <c r="AG42" s="23">
        <f>((U42*$D$5)+(V42*$E$5)+(W42*$F$5)+(X42*$G$5)+(Y42*$H$5)+(Z42*$I$5)+(AA42*$J$5)+(AB42*$K$5)+(AC42*$L$5)+(AD42*$M$5)+(AE42*$N$5))</f>
        <v>36</v>
      </c>
      <c r="AI42" s="46"/>
      <c r="AJ42" s="14" t="s">
        <v>6</v>
      </c>
      <c r="AK42" s="23">
        <f>SUM(AL42:AW42)</f>
        <v>2</v>
      </c>
      <c r="AL42" s="2">
        <v>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>
        <v>1</v>
      </c>
      <c r="AX42" s="23">
        <f>((AL42*$D$5)+(AM42*$E$5)+(AN42*$F$5)+(AO42*$G$5)+(AP42*$H$5)+(AQ42*$I$5)+(AR42*$J$5)+(AS42*$K$5)+(AT42*$L$5)+(AU42*$M$5)+(AV42*$N$5))</f>
        <v>11</v>
      </c>
      <c r="AZ42" s="46"/>
      <c r="BA42" s="14" t="s">
        <v>6</v>
      </c>
      <c r="BB42" s="23">
        <f>SUM(BC42:BN42)</f>
        <v>2</v>
      </c>
      <c r="BC42" s="2"/>
      <c r="BD42" s="2"/>
      <c r="BE42" s="2">
        <v>1</v>
      </c>
      <c r="BF42" s="2"/>
      <c r="BG42" s="2"/>
      <c r="BH42" s="2"/>
      <c r="BI42" s="2"/>
      <c r="BJ42" s="2"/>
      <c r="BK42" s="2"/>
      <c r="BL42" s="2"/>
      <c r="BM42" s="2"/>
      <c r="BN42" s="2">
        <v>1</v>
      </c>
      <c r="BO42" s="23">
        <f>((BC42*$D$5)+(BD42*$E$5)+(BE42*$F$5)+(BF42*$G$5)+(BG42*$H$5)+(BH42*$I$5)+(BI42*$J$5)+(BJ42*$K$5)+(BK42*$L$5)+(BL42*$M$5)+(BM42*$N$5))</f>
        <v>9</v>
      </c>
      <c r="BQ42" s="59"/>
    </row>
    <row r="43" spans="1:69" ht="15" customHeight="1" x14ac:dyDescent="0.25">
      <c r="A43" s="46"/>
      <c r="B43" s="14" t="s">
        <v>7</v>
      </c>
      <c r="C43" s="23">
        <f t="shared" ref="C43:C49" si="134">SUM(D43:O43)</f>
        <v>4</v>
      </c>
      <c r="D43" s="2"/>
      <c r="E43" s="2">
        <v>1</v>
      </c>
      <c r="F43" s="2">
        <v>3</v>
      </c>
      <c r="G43" s="2"/>
      <c r="H43" s="2"/>
      <c r="I43" s="2"/>
      <c r="J43" s="2"/>
      <c r="K43" s="2"/>
      <c r="L43" s="2"/>
      <c r="M43" s="2"/>
      <c r="N43" s="2"/>
      <c r="O43" s="2"/>
      <c r="P43" s="23">
        <f>((D43*$D$5)+(E43*$E$5)+(F43*$F$5)+(G43*$G$5)+(H43*$H$5)+(I43*$I$5)+(J43*$J$5)+(K43*$K$5)+(L43*$L$5)+(M43*$M$5)+(N43*$N$5))</f>
        <v>37</v>
      </c>
      <c r="R43" s="46"/>
      <c r="S43" s="14" t="s">
        <v>7</v>
      </c>
      <c r="T43" s="23">
        <f t="shared" ref="T43:T49" si="135">SUM(U43:AF43)</f>
        <v>4</v>
      </c>
      <c r="U43" s="2"/>
      <c r="V43" s="2">
        <v>1</v>
      </c>
      <c r="W43" s="2">
        <v>2</v>
      </c>
      <c r="X43" s="2">
        <v>1</v>
      </c>
      <c r="Y43" s="2"/>
      <c r="Z43" s="2"/>
      <c r="AA43" s="2"/>
      <c r="AB43" s="2"/>
      <c r="AC43" s="2"/>
      <c r="AD43" s="2"/>
      <c r="AE43" s="2"/>
      <c r="AF43" s="2"/>
      <c r="AG43" s="23">
        <f>((U43*$D$5)+(V43*$E$5)+(W43*$F$5)+(X43*$G$5)+(Y43*$H$5)+(Z43*$I$5)+(AA43*$J$5)+(AB43*$K$5)+(AC43*$L$5)+(AD43*$M$5)+(AE43*$N$5))</f>
        <v>36</v>
      </c>
      <c r="AI43" s="46"/>
      <c r="AJ43" s="14" t="s">
        <v>7</v>
      </c>
      <c r="AK43" s="23">
        <f t="shared" ref="AK43:AK49" si="136">SUM(AL43:AW43)</f>
        <v>2</v>
      </c>
      <c r="AL43" s="2"/>
      <c r="AM43" s="2">
        <v>2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3">
        <f>((AL43*$D$5)+(AM43*$E$5)+(AN43*$F$5)+(AO43*$G$5)+(AP43*$H$5)+(AQ43*$I$5)+(AR43*$J$5)+(AS43*$K$5)+(AT43*$L$5)+(AU43*$M$5)+(AV43*$N$5))</f>
        <v>20</v>
      </c>
      <c r="AZ43" s="46"/>
      <c r="BA43" s="14" t="s">
        <v>7</v>
      </c>
      <c r="BB43" s="23">
        <f t="shared" ref="BB43:BB49" si="137">SUM(BC43:BN43)</f>
        <v>0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3">
        <f>((BC43*$D$5)+(BD43*$E$5)+(BE43*$F$5)+(BF43*$G$5)+(BG43*$H$5)+(BH43*$I$5)+(BI43*$J$5)+(BJ43*$K$5)+(BK43*$L$5)+(BL43*$M$5)+(BM43*$N$5))</f>
        <v>0</v>
      </c>
      <c r="BQ43" s="59"/>
    </row>
    <row r="44" spans="1:69" ht="15" customHeight="1" x14ac:dyDescent="0.25">
      <c r="A44" s="46"/>
      <c r="B44" s="14" t="s">
        <v>8</v>
      </c>
      <c r="C44" s="23">
        <f t="shared" si="134"/>
        <v>2</v>
      </c>
      <c r="D44" s="2"/>
      <c r="E44" s="2"/>
      <c r="F44" s="2"/>
      <c r="G44" s="2">
        <v>1</v>
      </c>
      <c r="H44" s="2"/>
      <c r="I44" s="2"/>
      <c r="J44" s="2"/>
      <c r="K44" s="2"/>
      <c r="L44" s="2"/>
      <c r="M44" s="2"/>
      <c r="N44" s="2"/>
      <c r="O44" s="2">
        <v>1</v>
      </c>
      <c r="P44" s="23">
        <f>((D44*$D$5)+(E44*$E$5)+(F44*$F$5)+(G44*$G$5)+(H44*$H$5)+(I44*$I$5)+(J44*$J$5)+(K44*$K$5)+(L44*$L$5)+(M44*$M$5)+(N44*$N$5))*2</f>
        <v>16</v>
      </c>
      <c r="R44" s="46"/>
      <c r="S44" s="14" t="s">
        <v>8</v>
      </c>
      <c r="T44" s="23">
        <f t="shared" si="135"/>
        <v>2</v>
      </c>
      <c r="U44" s="2"/>
      <c r="V44" s="2"/>
      <c r="W44" s="2"/>
      <c r="X44" s="2"/>
      <c r="Y44" s="2"/>
      <c r="Z44" s="2">
        <v>1</v>
      </c>
      <c r="AA44" s="2"/>
      <c r="AB44" s="2">
        <v>1</v>
      </c>
      <c r="AC44" s="2"/>
      <c r="AD44" s="2"/>
      <c r="AE44" s="2"/>
      <c r="AF44" s="2"/>
      <c r="AG44" s="23">
        <f>((U44*$D$5)+(V44*$E$5)+(W44*$F$5)+(X44*$G$5)+(Y44*$H$5)+(Z44*$I$5)+(AA44*$J$5)+(AB44*$K$5)+(AC44*$L$5)+(AD44*$M$5)+(AE44*$N$5))*2</f>
        <v>20</v>
      </c>
      <c r="AI44" s="46"/>
      <c r="AJ44" s="14" t="s">
        <v>8</v>
      </c>
      <c r="AK44" s="23">
        <f t="shared" si="136"/>
        <v>4</v>
      </c>
      <c r="AL44" s="2"/>
      <c r="AM44" s="2"/>
      <c r="AN44" s="2"/>
      <c r="AO44" s="2">
        <v>2</v>
      </c>
      <c r="AP44" s="2"/>
      <c r="AQ44" s="2"/>
      <c r="AR44" s="2"/>
      <c r="AS44" s="2">
        <v>2</v>
      </c>
      <c r="AT44" s="2"/>
      <c r="AU44" s="2"/>
      <c r="AV44" s="2"/>
      <c r="AW44" s="2"/>
      <c r="AX44" s="23">
        <f>((AL44*$D$5)+(AM44*$E$5)+(AN44*$F$5)+(AO44*$G$5)+(AP44*$H$5)+(AQ44*$I$5)+(AR44*$J$5)+(AS44*$K$5)+(AT44*$L$5)+(AU44*$M$5)+(AV44*$N$5))*2</f>
        <v>48</v>
      </c>
      <c r="AZ44" s="46"/>
      <c r="BA44" s="14" t="s">
        <v>8</v>
      </c>
      <c r="BB44" s="23">
        <f t="shared" si="137"/>
        <v>4</v>
      </c>
      <c r="BC44" s="2"/>
      <c r="BD44" s="2"/>
      <c r="BE44" s="2"/>
      <c r="BF44" s="2">
        <v>1</v>
      </c>
      <c r="BG44" s="2"/>
      <c r="BH44" s="2"/>
      <c r="BI44" s="2"/>
      <c r="BJ44" s="2"/>
      <c r="BK44" s="2"/>
      <c r="BL44" s="2">
        <v>2</v>
      </c>
      <c r="BM44" s="2"/>
      <c r="BN44" s="2">
        <v>1</v>
      </c>
      <c r="BO44" s="23">
        <f>((BC44*$D$5)+(BD44*$E$5)+(BE44*$F$5)+(BF44*$G$5)+(BG44*$H$5)+(BH44*$I$5)+(BI44*$J$5)+(BJ44*$K$5)+(BK44*$L$5)+(BL44*$M$5)+(BM44*$N$5))*2</f>
        <v>24</v>
      </c>
      <c r="BQ44" s="59"/>
    </row>
    <row r="45" spans="1:69" ht="15" customHeight="1" x14ac:dyDescent="0.25">
      <c r="A45" s="46"/>
      <c r="B45" s="14" t="s">
        <v>9</v>
      </c>
      <c r="C45" s="23">
        <f t="shared" si="134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3">
        <f>((D45*$D$5)+(E45*$E$5)+(F45*$F$5)+(G45*$G$5)+(H45*$H$5)+(I45*$I$5)+(J45*$J$5)+(K45*$K$5)+(L45*$L$5)+(M45*$M$5)+(N45*$N$5))*2</f>
        <v>0</v>
      </c>
      <c r="R45" s="46"/>
      <c r="S45" s="14" t="s">
        <v>9</v>
      </c>
      <c r="T45" s="23">
        <f t="shared" si="135"/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3">
        <f>((U45*$D$5)+(V45*$E$5)+(W45*$F$5)+(X45*$G$5)+(Y45*$H$5)+(Z45*$I$5)+(AA45*$J$5)+(AB45*$K$5)+(AC45*$L$5)+(AD45*$M$5)+(AE45*$N$5))*2</f>
        <v>0</v>
      </c>
      <c r="AI45" s="46"/>
      <c r="AJ45" s="14" t="s">
        <v>9</v>
      </c>
      <c r="AK45" s="23">
        <f t="shared" si="136"/>
        <v>4</v>
      </c>
      <c r="AL45" s="2"/>
      <c r="AM45" s="2"/>
      <c r="AN45" s="2"/>
      <c r="AO45" s="2">
        <v>1</v>
      </c>
      <c r="AP45" s="2"/>
      <c r="AQ45" s="2">
        <v>1</v>
      </c>
      <c r="AR45" s="2"/>
      <c r="AS45" s="2">
        <v>1</v>
      </c>
      <c r="AT45" s="2"/>
      <c r="AU45" s="2"/>
      <c r="AV45" s="2"/>
      <c r="AW45" s="2">
        <v>1</v>
      </c>
      <c r="AX45" s="23">
        <f>((AL45*$D$5)+(AM45*$E$5)+(AN45*$F$5)+(AO45*$G$5)+(AP45*$H$5)+(AQ45*$I$5)+(AR45*$J$5)+(AS45*$K$5)+(AT45*$L$5)+(AU45*$M$5)+(AV45*$N$5))*2</f>
        <v>36</v>
      </c>
      <c r="AZ45" s="46"/>
      <c r="BA45" s="14" t="s">
        <v>9</v>
      </c>
      <c r="BB45" s="23">
        <f t="shared" si="137"/>
        <v>4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>
        <v>3</v>
      </c>
      <c r="BN45" s="2">
        <v>1</v>
      </c>
      <c r="BO45" s="23">
        <f>((BC45*$D$5)+(BD45*$E$5)+(BE45*$F$5)+(BF45*$G$5)+(BG45*$H$5)+(BH45*$I$5)+(BI45*$J$5)+(BJ45*$K$5)+(BK45*$L$5)+(BL45*$M$5)+(BM45*$N$5))*2</f>
        <v>6</v>
      </c>
      <c r="BQ45" s="59"/>
    </row>
    <row r="46" spans="1:69" ht="15" customHeight="1" x14ac:dyDescent="0.25">
      <c r="A46" s="46"/>
      <c r="B46" s="14" t="s">
        <v>10</v>
      </c>
      <c r="C46" s="23">
        <f t="shared" si="134"/>
        <v>2</v>
      </c>
      <c r="D46" s="2"/>
      <c r="E46" s="2">
        <v>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3">
        <f>((D46*$D$5)+(E46*$E$5)+(F46*$F$5)+(G46*$G$5)+(H46*$H$5)+(I46*$I$5)+(J46*$J$5)+(K46*$K$5)+(L46*$L$5)+(M46*$M$5)+(N46*$N$5))</f>
        <v>20</v>
      </c>
      <c r="R46" s="46"/>
      <c r="S46" s="14" t="s">
        <v>10</v>
      </c>
      <c r="T46" s="23">
        <f t="shared" si="135"/>
        <v>4</v>
      </c>
      <c r="U46" s="2"/>
      <c r="V46" s="2">
        <v>1</v>
      </c>
      <c r="W46" s="2">
        <v>3</v>
      </c>
      <c r="X46" s="2"/>
      <c r="Y46" s="2"/>
      <c r="Z46" s="2"/>
      <c r="AA46" s="2"/>
      <c r="AB46" s="2"/>
      <c r="AC46" s="2"/>
      <c r="AD46" s="2"/>
      <c r="AE46" s="2"/>
      <c r="AF46" s="2"/>
      <c r="AG46" s="23">
        <f>((U46*$D$5)+(V46*$E$5)+(W46*$F$5)+(X46*$G$5)+(Y46*$H$5)+(Z46*$I$5)+(AA46*$J$5)+(AB46*$K$5)+(AC46*$L$5)+(AD46*$M$5)+(AE46*$N$5))</f>
        <v>37</v>
      </c>
      <c r="AI46" s="46"/>
      <c r="AJ46" s="14" t="s">
        <v>10</v>
      </c>
      <c r="AK46" s="23">
        <f t="shared" si="136"/>
        <v>4</v>
      </c>
      <c r="AL46" s="2">
        <v>2</v>
      </c>
      <c r="AM46" s="2">
        <v>1</v>
      </c>
      <c r="AN46" s="2">
        <v>1</v>
      </c>
      <c r="AO46" s="2"/>
      <c r="AP46" s="2"/>
      <c r="AQ46" s="2"/>
      <c r="AR46" s="2"/>
      <c r="AS46" s="2"/>
      <c r="AT46" s="2"/>
      <c r="AU46" s="2"/>
      <c r="AV46" s="2"/>
      <c r="AW46" s="2"/>
      <c r="AX46" s="23">
        <f>((AL46*$D$5)+(AM46*$E$5)+(AN46*$F$5)+(AO46*$G$5)+(AP46*$H$5)+(AQ46*$I$5)+(AR46*$J$5)+(AS46*$K$5)+(AT46*$L$5)+(AU46*$M$5)+(AV46*$N$5))</f>
        <v>41</v>
      </c>
      <c r="AZ46" s="46"/>
      <c r="BA46" s="14" t="s">
        <v>10</v>
      </c>
      <c r="BB46" s="23">
        <f t="shared" si="137"/>
        <v>4</v>
      </c>
      <c r="BC46" s="2"/>
      <c r="BD46" s="2"/>
      <c r="BE46" s="2">
        <v>1</v>
      </c>
      <c r="BF46" s="2">
        <v>2</v>
      </c>
      <c r="BG46" s="2">
        <v>1</v>
      </c>
      <c r="BH46" s="2"/>
      <c r="BI46" s="2"/>
      <c r="BJ46" s="2"/>
      <c r="BK46" s="2"/>
      <c r="BL46" s="2"/>
      <c r="BM46" s="2"/>
      <c r="BN46" s="2"/>
      <c r="BO46" s="23">
        <f>((BC46*$D$5)+(BD46*$E$5)+(BE46*$F$5)+(BF46*$G$5)+(BG46*$H$5)+(BH46*$I$5)+(BI46*$J$5)+(BJ46*$K$5)+(BK46*$L$5)+(BL46*$M$5)+(BM46*$N$5))</f>
        <v>32</v>
      </c>
      <c r="BQ46" s="59"/>
    </row>
    <row r="47" spans="1:69" ht="15" customHeight="1" x14ac:dyDescent="0.25">
      <c r="A47" s="46"/>
      <c r="B47" s="14" t="s">
        <v>11</v>
      </c>
      <c r="C47" s="23">
        <f t="shared" si="134"/>
        <v>2</v>
      </c>
      <c r="D47" s="2"/>
      <c r="E47" s="2"/>
      <c r="F47" s="2">
        <v>1</v>
      </c>
      <c r="G47" s="2"/>
      <c r="H47" s="2"/>
      <c r="I47" s="2"/>
      <c r="J47" s="2"/>
      <c r="K47" s="2"/>
      <c r="L47" s="2"/>
      <c r="M47" s="2"/>
      <c r="N47" s="2"/>
      <c r="O47" s="2">
        <v>1</v>
      </c>
      <c r="P47" s="23">
        <f>((D47*$D$5)+(E47*$E$5)+(F47*$F$5)+(G47*$G$5)+(H47*$H$5)+(I47*$I$5)+(J47*$J$5)+(K47*$K$5)+(L47*$L$5)+(M47*$M$5)+(N47*$N$5))</f>
        <v>9</v>
      </c>
      <c r="R47" s="46"/>
      <c r="S47" s="14" t="s">
        <v>11</v>
      </c>
      <c r="T47" s="23">
        <f t="shared" si="135"/>
        <v>4</v>
      </c>
      <c r="U47" s="2"/>
      <c r="V47" s="2">
        <v>3</v>
      </c>
      <c r="W47" s="2">
        <v>1</v>
      </c>
      <c r="X47" s="2"/>
      <c r="Y47" s="2"/>
      <c r="Z47" s="2"/>
      <c r="AA47" s="2"/>
      <c r="AB47" s="2"/>
      <c r="AC47" s="2"/>
      <c r="AD47" s="2"/>
      <c r="AE47" s="2"/>
      <c r="AF47" s="2"/>
      <c r="AG47" s="23">
        <f>((U47*$D$5)+(V47*$E$5)+(W47*$F$5)+(X47*$G$5)+(Y47*$H$5)+(Z47*$I$5)+(AA47*$J$5)+(AB47*$K$5)+(AC47*$L$5)+(AD47*$M$5)+(AE47*$N$5))</f>
        <v>39</v>
      </c>
      <c r="AI47" s="46"/>
      <c r="AJ47" s="14" t="s">
        <v>11</v>
      </c>
      <c r="AK47" s="23">
        <f t="shared" si="136"/>
        <v>4</v>
      </c>
      <c r="AL47" s="2">
        <v>2</v>
      </c>
      <c r="AM47" s="2">
        <v>1</v>
      </c>
      <c r="AN47" s="2"/>
      <c r="AO47" s="2"/>
      <c r="AP47" s="2"/>
      <c r="AQ47" s="2"/>
      <c r="AR47" s="2"/>
      <c r="AS47" s="2"/>
      <c r="AT47" s="2"/>
      <c r="AU47" s="2"/>
      <c r="AV47" s="2"/>
      <c r="AW47" s="2">
        <v>1</v>
      </c>
      <c r="AX47" s="23">
        <f>((AL47*$D$5)+(AM47*$E$5)+(AN47*$F$5)+(AO47*$G$5)+(AP47*$H$5)+(AQ47*$I$5)+(AR47*$J$5)+(AS47*$K$5)+(AT47*$L$5)+(AU47*$M$5)+(AV47*$N$5))</f>
        <v>32</v>
      </c>
      <c r="AZ47" s="46"/>
      <c r="BA47" s="14" t="s">
        <v>11</v>
      </c>
      <c r="BB47" s="23">
        <f t="shared" si="137"/>
        <v>0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3">
        <f>((BC47*$D$5)+(BD47*$E$5)+(BE47*$F$5)+(BF47*$G$5)+(BG47*$H$5)+(BH47*$I$5)+(BI47*$J$5)+(BJ47*$K$5)+(BK47*$L$5)+(BL47*$M$5)+(BM47*$N$5))</f>
        <v>0</v>
      </c>
      <c r="BQ47" s="59"/>
    </row>
    <row r="48" spans="1:69" ht="15" customHeight="1" x14ac:dyDescent="0.25">
      <c r="A48" s="46"/>
      <c r="B48" s="14" t="s">
        <v>12</v>
      </c>
      <c r="C48" s="23">
        <f t="shared" si="134"/>
        <v>4</v>
      </c>
      <c r="D48" s="2"/>
      <c r="E48" s="2"/>
      <c r="F48" s="2"/>
      <c r="G48" s="2">
        <v>2</v>
      </c>
      <c r="H48" s="2"/>
      <c r="I48" s="2">
        <v>2</v>
      </c>
      <c r="J48" s="2"/>
      <c r="K48" s="2"/>
      <c r="L48" s="2"/>
      <c r="M48" s="2"/>
      <c r="N48" s="2"/>
      <c r="O48" s="2"/>
      <c r="P48" s="23">
        <f>((D48*$D$5)+(E48*$E$5)+(F48*$F$5)+(G48*$G$5)+(H48*$H$5)+(I48*$I$5)+(J48*$J$5)+(K48*$K$5)+(L48*$L$5)+(M48*$M$5)+(N48*$N$5))*2</f>
        <v>56</v>
      </c>
      <c r="R48" s="46"/>
      <c r="S48" s="14" t="s">
        <v>12</v>
      </c>
      <c r="T48" s="23">
        <f t="shared" si="135"/>
        <v>2</v>
      </c>
      <c r="U48" s="2"/>
      <c r="V48" s="2"/>
      <c r="W48" s="2"/>
      <c r="X48" s="2">
        <v>1</v>
      </c>
      <c r="Y48" s="2"/>
      <c r="Z48" s="2"/>
      <c r="AA48" s="2"/>
      <c r="AB48" s="2"/>
      <c r="AC48" s="2"/>
      <c r="AD48" s="2"/>
      <c r="AE48" s="2"/>
      <c r="AF48" s="2">
        <v>1</v>
      </c>
      <c r="AG48" s="23">
        <f>((U48*$D$5)+(V48*$E$5)+(W48*$F$5)+(X48*$G$5)+(Y48*$H$5)+(Z48*$I$5)+(AA48*$J$5)+(AB48*$K$5)+(AC48*$L$5)+(AD48*$M$5)+(AE48*$N$5))*2</f>
        <v>16</v>
      </c>
      <c r="AI48" s="46"/>
      <c r="AJ48" s="14" t="s">
        <v>12</v>
      </c>
      <c r="AK48" s="23">
        <f t="shared" si="136"/>
        <v>2</v>
      </c>
      <c r="AL48" s="2"/>
      <c r="AM48" s="2"/>
      <c r="AN48" s="2"/>
      <c r="AO48" s="2">
        <v>1</v>
      </c>
      <c r="AP48" s="2"/>
      <c r="AQ48" s="2">
        <v>1</v>
      </c>
      <c r="AR48" s="2"/>
      <c r="AS48" s="2"/>
      <c r="AT48" s="2"/>
      <c r="AU48" s="2"/>
      <c r="AV48" s="2"/>
      <c r="AW48" s="2"/>
      <c r="AX48" s="23">
        <f>((AL48*$D$5)+(AM48*$E$5)+(AN48*$F$5)+(AO48*$G$5)+(AP48*$H$5)+(AQ48*$I$5)+(AR48*$J$5)+(AS48*$K$5)+(AT48*$L$5)+(AU48*$M$5)+(AV48*$N$5))*2</f>
        <v>28</v>
      </c>
      <c r="AZ48" s="46"/>
      <c r="BA48" s="14" t="s">
        <v>12</v>
      </c>
      <c r="BB48" s="23">
        <f t="shared" si="137"/>
        <v>4</v>
      </c>
      <c r="BC48" s="2"/>
      <c r="BD48" s="2"/>
      <c r="BE48" s="2"/>
      <c r="BF48" s="2">
        <v>1</v>
      </c>
      <c r="BG48" s="2"/>
      <c r="BH48" s="2">
        <v>2</v>
      </c>
      <c r="BI48" s="2"/>
      <c r="BJ48" s="2"/>
      <c r="BK48" s="2"/>
      <c r="BL48" s="2">
        <v>1</v>
      </c>
      <c r="BM48" s="2"/>
      <c r="BN48" s="2"/>
      <c r="BO48" s="23">
        <f>((BC48*$D$5)+(BD48*$E$5)+(BE48*$F$5)+(BF48*$G$5)+(BG48*$H$5)+(BH48*$I$5)+(BI48*$J$5)+(BJ48*$K$5)+(BK48*$L$5)+(BL48*$M$5)+(BM48*$N$5))*2</f>
        <v>44</v>
      </c>
      <c r="BQ48" s="59"/>
    </row>
    <row r="49" spans="1:69" ht="15" customHeight="1" x14ac:dyDescent="0.25">
      <c r="A49" s="46"/>
      <c r="B49" s="14" t="s">
        <v>13</v>
      </c>
      <c r="C49" s="23">
        <f t="shared" si="134"/>
        <v>4</v>
      </c>
      <c r="D49" s="2"/>
      <c r="E49" s="2"/>
      <c r="F49" s="2"/>
      <c r="G49" s="2"/>
      <c r="H49" s="2"/>
      <c r="I49" s="2">
        <v>2</v>
      </c>
      <c r="J49" s="2"/>
      <c r="K49" s="2">
        <v>1</v>
      </c>
      <c r="L49" s="2"/>
      <c r="M49" s="2"/>
      <c r="N49" s="2"/>
      <c r="O49" s="2">
        <v>1</v>
      </c>
      <c r="P49" s="23">
        <f>((D49*$D$5)+(E49*$E$5)+(F49*$F$5)+(G49*$G$5)+(H49*$H$5)+(I49*$I$5)+(J49*$J$5)+(K49*$K$5)+(L49*$L$5)+(M49*$M$5)+(N49*$N$5))*2</f>
        <v>32</v>
      </c>
      <c r="R49" s="46"/>
      <c r="S49" s="14" t="s">
        <v>13</v>
      </c>
      <c r="T49" s="23">
        <f t="shared" si="135"/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3">
        <f>((U49*$D$5)+(V49*$E$5)+(W49*$F$5)+(X49*$G$5)+(Y49*$H$5)+(Z49*$I$5)+(AA49*$J$5)+(AB49*$K$5)+(AC49*$L$5)+(AD49*$M$5)+(AE49*$N$5))*2</f>
        <v>0</v>
      </c>
      <c r="AI49" s="46"/>
      <c r="AJ49" s="14" t="s">
        <v>13</v>
      </c>
      <c r="AK49" s="23">
        <f t="shared" si="136"/>
        <v>0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3">
        <f>((AL49*$D$5)+(AM49*$E$5)+(AN49*$F$5)+(AO49*$G$5)+(AP49*$H$5)+(AQ49*$I$5)+(AR49*$J$5)+(AS49*$K$5)+(AT49*$L$5)+(AU49*$M$5)+(AV49*$N$5))*2</f>
        <v>0</v>
      </c>
      <c r="AZ49" s="46"/>
      <c r="BA49" s="14" t="s">
        <v>13</v>
      </c>
      <c r="BB49" s="23">
        <f t="shared" si="137"/>
        <v>2</v>
      </c>
      <c r="BC49" s="2"/>
      <c r="BD49" s="2"/>
      <c r="BE49" s="2"/>
      <c r="BF49" s="2">
        <v>1</v>
      </c>
      <c r="BG49" s="2"/>
      <c r="BH49" s="2"/>
      <c r="BI49" s="2"/>
      <c r="BJ49" s="2"/>
      <c r="BK49" s="2"/>
      <c r="BL49" s="2"/>
      <c r="BM49" s="2"/>
      <c r="BN49" s="2">
        <v>1</v>
      </c>
      <c r="BO49" s="23">
        <f>((BC49*$D$5)+(BD49*$E$5)+(BE49*$F$5)+(BF49*$G$5)+(BG49*$H$5)+(BH49*$I$5)+(BI49*$J$5)+(BJ49*$K$5)+(BK49*$L$5)+(BL49*$M$5)+(BM49*$N$5))*2</f>
        <v>16</v>
      </c>
      <c r="BQ49" s="59"/>
    </row>
    <row r="50" spans="1:69" ht="15" customHeight="1" x14ac:dyDescent="0.25">
      <c r="A50" s="47"/>
      <c r="B50" s="48" t="s">
        <v>2</v>
      </c>
      <c r="C50" s="49"/>
      <c r="D50" s="22">
        <f>SUM(D42:D49)</f>
        <v>0</v>
      </c>
      <c r="E50" s="22">
        <f t="shared" ref="E50" si="138">SUM(E42:E49)</f>
        <v>5</v>
      </c>
      <c r="F50" s="22">
        <f t="shared" ref="F50" si="139">SUM(F42:F49)</f>
        <v>7</v>
      </c>
      <c r="G50" s="22">
        <f t="shared" ref="G50" si="140">SUM(G42:G49)</f>
        <v>3</v>
      </c>
      <c r="H50" s="22">
        <f t="shared" ref="H50" si="141">SUM(H42:H49)</f>
        <v>0</v>
      </c>
      <c r="I50" s="22">
        <f t="shared" ref="I50" si="142">SUM(I42:I49)</f>
        <v>4</v>
      </c>
      <c r="J50" s="22">
        <f t="shared" ref="J50" si="143">SUM(J42:J49)</f>
        <v>0</v>
      </c>
      <c r="K50" s="22">
        <f t="shared" ref="K50" si="144">SUM(K42:K49)</f>
        <v>1</v>
      </c>
      <c r="L50" s="22">
        <f t="shared" ref="L50" si="145">SUM(L42:L49)</f>
        <v>0</v>
      </c>
      <c r="M50" s="22">
        <f t="shared" ref="M50" si="146">SUM(M42:M49)</f>
        <v>0</v>
      </c>
      <c r="N50" s="22">
        <f t="shared" ref="N50" si="147">SUM(N42:N49)</f>
        <v>0</v>
      </c>
      <c r="O50" s="22">
        <f t="shared" ref="O50" si="148">SUM(O42:O49)</f>
        <v>3</v>
      </c>
      <c r="P50" s="22">
        <f>SUM(P42:P49)</f>
        <v>217</v>
      </c>
      <c r="R50" s="47"/>
      <c r="S50" s="48" t="s">
        <v>2</v>
      </c>
      <c r="T50" s="49"/>
      <c r="U50" s="22">
        <f>SUM(U42:U49)</f>
        <v>0</v>
      </c>
      <c r="V50" s="22">
        <f t="shared" ref="V50" si="149">SUM(V42:V49)</f>
        <v>6</v>
      </c>
      <c r="W50" s="22">
        <f t="shared" ref="W50" si="150">SUM(W42:W49)</f>
        <v>8</v>
      </c>
      <c r="X50" s="22">
        <f t="shared" ref="X50" si="151">SUM(X42:X49)</f>
        <v>3</v>
      </c>
      <c r="Y50" s="22">
        <f t="shared" ref="Y50" si="152">SUM(Y42:Y49)</f>
        <v>0</v>
      </c>
      <c r="Z50" s="22">
        <f t="shared" ref="Z50" si="153">SUM(Z42:Z49)</f>
        <v>1</v>
      </c>
      <c r="AA50" s="22">
        <f t="shared" ref="AA50" si="154">SUM(AA42:AA49)</f>
        <v>0</v>
      </c>
      <c r="AB50" s="22">
        <f t="shared" ref="AB50" si="155">SUM(AB42:AB49)</f>
        <v>1</v>
      </c>
      <c r="AC50" s="22">
        <f t="shared" ref="AC50" si="156">SUM(AC42:AC49)</f>
        <v>0</v>
      </c>
      <c r="AD50" s="22">
        <f t="shared" ref="AD50" si="157">SUM(AD42:AD49)</f>
        <v>0</v>
      </c>
      <c r="AE50" s="22">
        <f t="shared" ref="AE50" si="158">SUM(AE42:AE49)</f>
        <v>0</v>
      </c>
      <c r="AF50" s="22">
        <f t="shared" ref="AF50" si="159">SUM(AF42:AF49)</f>
        <v>1</v>
      </c>
      <c r="AG50" s="22">
        <f>SUM(AG42:AG49)</f>
        <v>184</v>
      </c>
      <c r="AI50" s="47"/>
      <c r="AJ50" s="48" t="s">
        <v>2</v>
      </c>
      <c r="AK50" s="49"/>
      <c r="AL50" s="22">
        <f>SUM(AL42:AL49)</f>
        <v>5</v>
      </c>
      <c r="AM50" s="22">
        <f t="shared" ref="AM50" si="160">SUM(AM42:AM49)</f>
        <v>4</v>
      </c>
      <c r="AN50" s="22">
        <f t="shared" ref="AN50" si="161">SUM(AN42:AN49)</f>
        <v>1</v>
      </c>
      <c r="AO50" s="22">
        <f t="shared" ref="AO50" si="162">SUM(AO42:AO49)</f>
        <v>4</v>
      </c>
      <c r="AP50" s="22">
        <f t="shared" ref="AP50" si="163">SUM(AP42:AP49)</f>
        <v>0</v>
      </c>
      <c r="AQ50" s="22">
        <f t="shared" ref="AQ50" si="164">SUM(AQ42:AQ49)</f>
        <v>2</v>
      </c>
      <c r="AR50" s="22">
        <f t="shared" ref="AR50" si="165">SUM(AR42:AR49)</f>
        <v>0</v>
      </c>
      <c r="AS50" s="22">
        <f t="shared" ref="AS50" si="166">SUM(AS42:AS49)</f>
        <v>3</v>
      </c>
      <c r="AT50" s="22">
        <f t="shared" ref="AT50" si="167">SUM(AT42:AT49)</f>
        <v>0</v>
      </c>
      <c r="AU50" s="22">
        <f t="shared" ref="AU50" si="168">SUM(AU42:AU49)</f>
        <v>0</v>
      </c>
      <c r="AV50" s="22">
        <f t="shared" ref="AV50" si="169">SUM(AV42:AV49)</f>
        <v>0</v>
      </c>
      <c r="AW50" s="22">
        <f t="shared" ref="AW50" si="170">SUM(AW42:AW49)</f>
        <v>3</v>
      </c>
      <c r="AX50" s="22">
        <f>SUM(AX42:AX49)</f>
        <v>216</v>
      </c>
      <c r="AZ50" s="47"/>
      <c r="BA50" s="48" t="s">
        <v>2</v>
      </c>
      <c r="BB50" s="49"/>
      <c r="BC50" s="22">
        <f>SUM(BC42:BC49)</f>
        <v>0</v>
      </c>
      <c r="BD50" s="22">
        <f t="shared" ref="BD50" si="171">SUM(BD42:BD49)</f>
        <v>0</v>
      </c>
      <c r="BE50" s="22">
        <f t="shared" ref="BE50" si="172">SUM(BE42:BE49)</f>
        <v>2</v>
      </c>
      <c r="BF50" s="22">
        <f t="shared" ref="BF50" si="173">SUM(BF42:BF49)</f>
        <v>5</v>
      </c>
      <c r="BG50" s="22">
        <f t="shared" ref="BG50" si="174">SUM(BG42:BG49)</f>
        <v>1</v>
      </c>
      <c r="BH50" s="22">
        <f t="shared" ref="BH50" si="175">SUM(BH42:BH49)</f>
        <v>2</v>
      </c>
      <c r="BI50" s="22">
        <f t="shared" ref="BI50" si="176">SUM(BI42:BI49)</f>
        <v>0</v>
      </c>
      <c r="BJ50" s="22">
        <f t="shared" ref="BJ50" si="177">SUM(BJ42:BJ49)</f>
        <v>0</v>
      </c>
      <c r="BK50" s="22">
        <f t="shared" ref="BK50" si="178">SUM(BK42:BK49)</f>
        <v>0</v>
      </c>
      <c r="BL50" s="22">
        <f t="shared" ref="BL50" si="179">SUM(BL42:BL49)</f>
        <v>3</v>
      </c>
      <c r="BM50" s="22">
        <f t="shared" ref="BM50" si="180">SUM(BM42:BM49)</f>
        <v>3</v>
      </c>
      <c r="BN50" s="22">
        <f t="shared" ref="BN50" si="181">SUM(BN42:BN49)</f>
        <v>4</v>
      </c>
      <c r="BO50" s="22">
        <f>SUM(BO42:BO49)</f>
        <v>131</v>
      </c>
      <c r="BQ50" s="34">
        <f>SUM(BO50,AX50,AG50,P50)</f>
        <v>748</v>
      </c>
    </row>
    <row r="52" spans="1:69" ht="15" customHeight="1" x14ac:dyDescent="0.25">
      <c r="A52" s="45">
        <v>3</v>
      </c>
      <c r="B52" s="55" t="s">
        <v>21</v>
      </c>
      <c r="C52" s="56"/>
      <c r="D52" s="56"/>
      <c r="E52" s="56"/>
      <c r="F52" s="56"/>
      <c r="G52" s="56"/>
      <c r="H52" s="57"/>
      <c r="I52" s="50" t="s">
        <v>23</v>
      </c>
      <c r="J52" s="51"/>
      <c r="K52" s="51"/>
      <c r="L52" s="51"/>
      <c r="M52" s="51"/>
      <c r="N52" s="50" t="s">
        <v>14</v>
      </c>
      <c r="O52" s="51"/>
      <c r="P52" s="52"/>
      <c r="R52" s="45">
        <v>3</v>
      </c>
      <c r="S52" s="55" t="str">
        <f>B52</f>
        <v>John C.</v>
      </c>
      <c r="T52" s="56"/>
      <c r="U52" s="56"/>
      <c r="V52" s="56"/>
      <c r="W52" s="56"/>
      <c r="X52" s="56"/>
      <c r="Y52" s="57"/>
      <c r="Z52" s="50" t="s">
        <v>23</v>
      </c>
      <c r="AA52" s="51"/>
      <c r="AB52" s="51"/>
      <c r="AC52" s="51"/>
      <c r="AD52" s="51"/>
      <c r="AE52" s="50" t="s">
        <v>15</v>
      </c>
      <c r="AF52" s="51"/>
      <c r="AG52" s="52"/>
      <c r="AI52" s="45">
        <v>3</v>
      </c>
      <c r="AJ52" s="55" t="str">
        <f>B52</f>
        <v>John C.</v>
      </c>
      <c r="AK52" s="56"/>
      <c r="AL52" s="56"/>
      <c r="AM52" s="56"/>
      <c r="AN52" s="56"/>
      <c r="AO52" s="56"/>
      <c r="AP52" s="57"/>
      <c r="AQ52" s="50" t="s">
        <v>23</v>
      </c>
      <c r="AR52" s="51"/>
      <c r="AS52" s="51"/>
      <c r="AT52" s="51"/>
      <c r="AU52" s="51"/>
      <c r="AV52" s="50" t="s">
        <v>16</v>
      </c>
      <c r="AW52" s="51"/>
      <c r="AX52" s="52"/>
      <c r="AZ52" s="45">
        <v>3</v>
      </c>
      <c r="BA52" s="55" t="str">
        <f>B52</f>
        <v>John C.</v>
      </c>
      <c r="BB52" s="56"/>
      <c r="BC52" s="56"/>
      <c r="BD52" s="56"/>
      <c r="BE52" s="56"/>
      <c r="BF52" s="56"/>
      <c r="BG52" s="57"/>
      <c r="BH52" s="50" t="s">
        <v>23</v>
      </c>
      <c r="BI52" s="51"/>
      <c r="BJ52" s="51"/>
      <c r="BK52" s="51"/>
      <c r="BL52" s="51"/>
      <c r="BM52" s="50" t="s">
        <v>17</v>
      </c>
      <c r="BN52" s="51"/>
      <c r="BO52" s="52"/>
      <c r="BQ52" s="36" t="s">
        <v>18</v>
      </c>
    </row>
    <row r="53" spans="1:69" ht="15" customHeight="1" x14ac:dyDescent="0.25">
      <c r="A53" s="46"/>
      <c r="B53" s="14" t="s">
        <v>5</v>
      </c>
      <c r="C53" s="22" t="s">
        <v>4</v>
      </c>
      <c r="D53" s="22">
        <v>11</v>
      </c>
      <c r="E53" s="22">
        <v>10</v>
      </c>
      <c r="F53" s="22">
        <v>9</v>
      </c>
      <c r="G53" s="22">
        <v>8</v>
      </c>
      <c r="H53" s="22">
        <v>7</v>
      </c>
      <c r="I53" s="22">
        <v>6</v>
      </c>
      <c r="J53" s="22">
        <v>5</v>
      </c>
      <c r="K53" s="22">
        <v>4</v>
      </c>
      <c r="L53" s="22">
        <v>3</v>
      </c>
      <c r="M53" s="22">
        <v>2</v>
      </c>
      <c r="N53" s="22">
        <v>1</v>
      </c>
      <c r="O53" s="22" t="s">
        <v>3</v>
      </c>
      <c r="P53" s="22" t="s">
        <v>0</v>
      </c>
      <c r="R53" s="46"/>
      <c r="S53" s="14" t="s">
        <v>5</v>
      </c>
      <c r="T53" s="22" t="s">
        <v>4</v>
      </c>
      <c r="U53" s="22">
        <v>11</v>
      </c>
      <c r="V53" s="22">
        <v>10</v>
      </c>
      <c r="W53" s="22">
        <v>9</v>
      </c>
      <c r="X53" s="22">
        <v>8</v>
      </c>
      <c r="Y53" s="22">
        <v>7</v>
      </c>
      <c r="Z53" s="22">
        <v>6</v>
      </c>
      <c r="AA53" s="22">
        <v>5</v>
      </c>
      <c r="AB53" s="22">
        <v>4</v>
      </c>
      <c r="AC53" s="22">
        <v>3</v>
      </c>
      <c r="AD53" s="22">
        <v>2</v>
      </c>
      <c r="AE53" s="22">
        <v>1</v>
      </c>
      <c r="AF53" s="22" t="s">
        <v>3</v>
      </c>
      <c r="AG53" s="22" t="s">
        <v>0</v>
      </c>
      <c r="AI53" s="46"/>
      <c r="AJ53" s="14" t="s">
        <v>5</v>
      </c>
      <c r="AK53" s="22" t="s">
        <v>4</v>
      </c>
      <c r="AL53" s="22">
        <v>11</v>
      </c>
      <c r="AM53" s="22">
        <v>10</v>
      </c>
      <c r="AN53" s="22">
        <v>9</v>
      </c>
      <c r="AO53" s="22">
        <v>8</v>
      </c>
      <c r="AP53" s="22">
        <v>7</v>
      </c>
      <c r="AQ53" s="22">
        <v>6</v>
      </c>
      <c r="AR53" s="22">
        <v>5</v>
      </c>
      <c r="AS53" s="22">
        <v>4</v>
      </c>
      <c r="AT53" s="22">
        <v>3</v>
      </c>
      <c r="AU53" s="22">
        <v>2</v>
      </c>
      <c r="AV53" s="22">
        <v>1</v>
      </c>
      <c r="AW53" s="22" t="s">
        <v>3</v>
      </c>
      <c r="AX53" s="22" t="s">
        <v>0</v>
      </c>
      <c r="AZ53" s="46"/>
      <c r="BA53" s="14" t="s">
        <v>5</v>
      </c>
      <c r="BB53" s="22" t="s">
        <v>4</v>
      </c>
      <c r="BC53" s="22">
        <v>11</v>
      </c>
      <c r="BD53" s="22">
        <v>10</v>
      </c>
      <c r="BE53" s="22">
        <v>9</v>
      </c>
      <c r="BF53" s="22">
        <v>8</v>
      </c>
      <c r="BG53" s="22">
        <v>7</v>
      </c>
      <c r="BH53" s="22">
        <v>6</v>
      </c>
      <c r="BI53" s="22">
        <v>5</v>
      </c>
      <c r="BJ53" s="22">
        <v>4</v>
      </c>
      <c r="BK53" s="22">
        <v>3</v>
      </c>
      <c r="BL53" s="22">
        <v>2</v>
      </c>
      <c r="BM53" s="22">
        <v>1</v>
      </c>
      <c r="BN53" s="22" t="s">
        <v>3</v>
      </c>
      <c r="BO53" s="22" t="s">
        <v>0</v>
      </c>
      <c r="BQ53" s="58"/>
    </row>
    <row r="54" spans="1:69" ht="15" customHeight="1" x14ac:dyDescent="0.25">
      <c r="A54" s="46"/>
      <c r="B54" s="14" t="s">
        <v>6</v>
      </c>
      <c r="C54" s="23">
        <f>SUM(D54:O54)</f>
        <v>4</v>
      </c>
      <c r="D54" s="2"/>
      <c r="E54" s="2"/>
      <c r="F54" s="2">
        <v>3</v>
      </c>
      <c r="G54" s="2"/>
      <c r="H54" s="2">
        <v>1</v>
      </c>
      <c r="I54" s="2"/>
      <c r="J54" s="2"/>
      <c r="K54" s="2"/>
      <c r="L54" s="2"/>
      <c r="M54" s="2"/>
      <c r="N54" s="2"/>
      <c r="O54" s="2"/>
      <c r="P54" s="23">
        <f>((D54*$D$5)+(E54*$E$5)+(F54*$F$5)+(G54*$G$5)+(H54*$H$5)+(I54*$I$5)+(J54*$J$5)+(K54*$K$5)+(L54*$L$5)+(M54*$M$5)+(N54*$N$5))</f>
        <v>34</v>
      </c>
      <c r="R54" s="46"/>
      <c r="S54" s="14" t="s">
        <v>6</v>
      </c>
      <c r="T54" s="23">
        <f>SUM(U54:AF54)</f>
        <v>4</v>
      </c>
      <c r="U54" s="2"/>
      <c r="V54" s="2"/>
      <c r="W54" s="2"/>
      <c r="X54" s="2"/>
      <c r="Y54" s="2">
        <v>4</v>
      </c>
      <c r="Z54" s="2"/>
      <c r="AA54" s="2"/>
      <c r="AB54" s="2"/>
      <c r="AC54" s="2"/>
      <c r="AD54" s="2"/>
      <c r="AE54" s="2"/>
      <c r="AF54" s="2"/>
      <c r="AG54" s="23">
        <f>((U54*$D$5)+(V54*$E$5)+(W54*$F$5)+(X54*$G$5)+(Y54*$H$5)+(Z54*$I$5)+(AA54*$J$5)+(AB54*$K$5)+(AC54*$L$5)+(AD54*$M$5)+(AE54*$N$5))</f>
        <v>28</v>
      </c>
      <c r="AI54" s="46"/>
      <c r="AJ54" s="14" t="s">
        <v>6</v>
      </c>
      <c r="AK54" s="23">
        <f>SUM(AL54:AW54)</f>
        <v>4</v>
      </c>
      <c r="AL54" s="2"/>
      <c r="AM54" s="2"/>
      <c r="AN54" s="2"/>
      <c r="AO54" s="2">
        <v>1</v>
      </c>
      <c r="AP54" s="2">
        <v>1</v>
      </c>
      <c r="AQ54" s="2"/>
      <c r="AR54" s="2"/>
      <c r="AS54" s="2"/>
      <c r="AT54" s="2"/>
      <c r="AU54" s="2"/>
      <c r="AV54" s="2"/>
      <c r="AW54" s="2">
        <v>2</v>
      </c>
      <c r="AX54" s="23">
        <f>((AL54*$D$5)+(AM54*$E$5)+(AN54*$F$5)+(AO54*$G$5)+(AP54*$H$5)+(AQ54*$I$5)+(AR54*$J$5)+(AS54*$K$5)+(AT54*$L$5)+(AU54*$M$5)+(AV54*$N$5))</f>
        <v>15</v>
      </c>
      <c r="AZ54" s="46"/>
      <c r="BA54" s="14" t="s">
        <v>6</v>
      </c>
      <c r="BB54" s="23">
        <f>SUM(BC54:BN54)</f>
        <v>4</v>
      </c>
      <c r="BC54" s="2"/>
      <c r="BD54" s="2">
        <v>1</v>
      </c>
      <c r="BE54" s="2">
        <v>2</v>
      </c>
      <c r="BF54" s="2">
        <v>1</v>
      </c>
      <c r="BG54" s="2"/>
      <c r="BH54" s="2"/>
      <c r="BI54" s="2"/>
      <c r="BJ54" s="2"/>
      <c r="BK54" s="2"/>
      <c r="BL54" s="2"/>
      <c r="BM54" s="2"/>
      <c r="BN54" s="2"/>
      <c r="BO54" s="23">
        <f>((BC54*$D$5)+(BD54*$E$5)+(BE54*$F$5)+(BF54*$G$5)+(BG54*$H$5)+(BH54*$I$5)+(BI54*$J$5)+(BJ54*$K$5)+(BK54*$L$5)+(BL54*$M$5)+(BM54*$N$5))</f>
        <v>36</v>
      </c>
      <c r="BQ54" s="59"/>
    </row>
    <row r="55" spans="1:69" ht="15" customHeight="1" x14ac:dyDescent="0.25">
      <c r="A55" s="46"/>
      <c r="B55" s="14" t="s">
        <v>7</v>
      </c>
      <c r="C55" s="23">
        <f t="shared" ref="C55:C61" si="182">SUM(D55:O55)</f>
        <v>4</v>
      </c>
      <c r="D55" s="2"/>
      <c r="E55" s="2">
        <v>1</v>
      </c>
      <c r="F55" s="2">
        <v>1</v>
      </c>
      <c r="G55" s="2">
        <v>1</v>
      </c>
      <c r="H55" s="2">
        <v>1</v>
      </c>
      <c r="I55" s="2"/>
      <c r="J55" s="2"/>
      <c r="K55" s="2"/>
      <c r="L55" s="2"/>
      <c r="M55" s="2"/>
      <c r="N55" s="2"/>
      <c r="O55" s="2"/>
      <c r="P55" s="23">
        <f>((D55*$D$5)+(E55*$E$5)+(F55*$F$5)+(G55*$G$5)+(H55*$H$5)+(I55*$I$5)+(J55*$J$5)+(K55*$K$5)+(L55*$L$5)+(M55*$M$5)+(N55*$N$5))</f>
        <v>34</v>
      </c>
      <c r="R55" s="46"/>
      <c r="S55" s="14" t="s">
        <v>7</v>
      </c>
      <c r="T55" s="23">
        <f t="shared" ref="T55:T61" si="183">SUM(U55:AF55)</f>
        <v>4</v>
      </c>
      <c r="U55" s="2"/>
      <c r="V55" s="2"/>
      <c r="W55" s="2"/>
      <c r="X55" s="2"/>
      <c r="Y55" s="2">
        <v>3</v>
      </c>
      <c r="Z55" s="2"/>
      <c r="AA55" s="2"/>
      <c r="AB55" s="2"/>
      <c r="AC55" s="2"/>
      <c r="AD55" s="2"/>
      <c r="AE55" s="2"/>
      <c r="AF55" s="2">
        <v>1</v>
      </c>
      <c r="AG55" s="23">
        <f>((U55*$D$5)+(V55*$E$5)+(W55*$F$5)+(X55*$G$5)+(Y55*$H$5)+(Z55*$I$5)+(AA55*$J$5)+(AB55*$K$5)+(AC55*$L$5)+(AD55*$M$5)+(AE55*$N$5))</f>
        <v>21</v>
      </c>
      <c r="AI55" s="46"/>
      <c r="AJ55" s="14" t="s">
        <v>7</v>
      </c>
      <c r="AK55" s="23">
        <f t="shared" ref="AK55:AK61" si="184">SUM(AL55:AW55)</f>
        <v>4</v>
      </c>
      <c r="AL55" s="2"/>
      <c r="AM55" s="2">
        <v>1</v>
      </c>
      <c r="AN55" s="2">
        <v>1</v>
      </c>
      <c r="AO55" s="2"/>
      <c r="AP55" s="2"/>
      <c r="AQ55" s="2"/>
      <c r="AR55" s="2"/>
      <c r="AS55" s="2"/>
      <c r="AT55" s="2"/>
      <c r="AU55" s="2"/>
      <c r="AV55" s="2"/>
      <c r="AW55" s="2">
        <v>2</v>
      </c>
      <c r="AX55" s="23">
        <f>((AL55*$D$5)+(AM55*$E$5)+(AN55*$F$5)+(AO55*$G$5)+(AP55*$H$5)+(AQ55*$I$5)+(AR55*$J$5)+(AS55*$K$5)+(AT55*$L$5)+(AU55*$M$5)+(AV55*$N$5))</f>
        <v>19</v>
      </c>
      <c r="AZ55" s="46"/>
      <c r="BA55" s="14" t="s">
        <v>7</v>
      </c>
      <c r="BB55" s="23">
        <f t="shared" ref="BB55:BB61" si="185">SUM(BC55:BN55)</f>
        <v>4</v>
      </c>
      <c r="BC55" s="2"/>
      <c r="BD55" s="2"/>
      <c r="BE55" s="2">
        <v>1</v>
      </c>
      <c r="BF55" s="2">
        <v>3</v>
      </c>
      <c r="BG55" s="2"/>
      <c r="BH55" s="2"/>
      <c r="BI55" s="2"/>
      <c r="BJ55" s="2"/>
      <c r="BK55" s="2"/>
      <c r="BL55" s="2"/>
      <c r="BM55" s="2"/>
      <c r="BN55" s="2"/>
      <c r="BO55" s="23">
        <f>((BC55*$D$5)+(BD55*$E$5)+(BE55*$F$5)+(BF55*$G$5)+(BG55*$H$5)+(BH55*$I$5)+(BI55*$J$5)+(BJ55*$K$5)+(BK55*$L$5)+(BL55*$M$5)+(BM55*$N$5))</f>
        <v>33</v>
      </c>
      <c r="BQ55" s="59"/>
    </row>
    <row r="56" spans="1:69" ht="15" customHeight="1" x14ac:dyDescent="0.25">
      <c r="A56" s="46"/>
      <c r="B56" s="14" t="s">
        <v>8</v>
      </c>
      <c r="C56" s="23">
        <f t="shared" si="182"/>
        <v>2</v>
      </c>
      <c r="D56" s="2"/>
      <c r="E56" s="2"/>
      <c r="F56" s="2"/>
      <c r="G56" s="2">
        <v>1</v>
      </c>
      <c r="H56" s="2"/>
      <c r="I56" s="2"/>
      <c r="J56" s="2"/>
      <c r="K56" s="2"/>
      <c r="L56" s="2"/>
      <c r="M56" s="2"/>
      <c r="N56" s="2"/>
      <c r="O56" s="2">
        <v>1</v>
      </c>
      <c r="P56" s="23">
        <f>((D56*$D$5)+(E56*$E$5)+(F56*$F$5)+(G56*$G$5)+(H56*$H$5)+(I56*$I$5)+(J56*$J$5)+(K56*$K$5)+(L56*$L$5)+(M56*$M$5)+(N56*$N$5))*2</f>
        <v>16</v>
      </c>
      <c r="R56" s="46"/>
      <c r="S56" s="14" t="s">
        <v>8</v>
      </c>
      <c r="T56" s="23">
        <f t="shared" si="183"/>
        <v>2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2</v>
      </c>
      <c r="AG56" s="23">
        <f>((U56*$D$5)+(V56*$E$5)+(W56*$F$5)+(X56*$G$5)+(Y56*$H$5)+(Z56*$I$5)+(AA56*$J$5)+(AB56*$K$5)+(AC56*$L$5)+(AD56*$M$5)+(AE56*$N$5))*2</f>
        <v>0</v>
      </c>
      <c r="AI56" s="46"/>
      <c r="AJ56" s="14" t="s">
        <v>8</v>
      </c>
      <c r="AK56" s="23">
        <f t="shared" si="184"/>
        <v>2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>
        <v>2</v>
      </c>
      <c r="AX56" s="23">
        <f>((AL56*$D$5)+(AM56*$E$5)+(AN56*$F$5)+(AO56*$G$5)+(AP56*$H$5)+(AQ56*$I$5)+(AR56*$J$5)+(AS56*$K$5)+(AT56*$L$5)+(AU56*$M$5)+(AV56*$N$5))*2</f>
        <v>0</v>
      </c>
      <c r="AZ56" s="46"/>
      <c r="BA56" s="14" t="s">
        <v>8</v>
      </c>
      <c r="BB56" s="23">
        <f t="shared" si="185"/>
        <v>2</v>
      </c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>
        <v>2</v>
      </c>
      <c r="BO56" s="23">
        <f>((BC56*$D$5)+(BD56*$E$5)+(BE56*$F$5)+(BF56*$G$5)+(BG56*$H$5)+(BH56*$I$5)+(BI56*$J$5)+(BJ56*$K$5)+(BK56*$L$5)+(BL56*$M$5)+(BM56*$N$5))*2</f>
        <v>0</v>
      </c>
      <c r="BQ56" s="59"/>
    </row>
    <row r="57" spans="1:69" ht="15" customHeight="1" x14ac:dyDescent="0.25">
      <c r="A57" s="46"/>
      <c r="B57" s="14" t="s">
        <v>9</v>
      </c>
      <c r="C57" s="23">
        <f t="shared" si="182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3">
        <f>((D57*$D$5)+(E57*$E$5)+(F57*$F$5)+(G57*$G$5)+(H57*$H$5)+(I57*$I$5)+(J57*$J$5)+(K57*$K$5)+(L57*$L$5)+(M57*$M$5)+(N57*$N$5))*2</f>
        <v>0</v>
      </c>
      <c r="R57" s="46"/>
      <c r="S57" s="14" t="s">
        <v>9</v>
      </c>
      <c r="T57" s="23">
        <f t="shared" si="183"/>
        <v>0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3">
        <f>((U57*$D$5)+(V57*$E$5)+(W57*$F$5)+(X57*$G$5)+(Y57*$H$5)+(Z57*$I$5)+(AA57*$J$5)+(AB57*$K$5)+(AC57*$L$5)+(AD57*$M$5)+(AE57*$N$5))*2</f>
        <v>0</v>
      </c>
      <c r="AI57" s="46"/>
      <c r="AJ57" s="14" t="s">
        <v>9</v>
      </c>
      <c r="AK57" s="23">
        <f t="shared" si="184"/>
        <v>0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3">
        <f>((AL57*$D$5)+(AM57*$E$5)+(AN57*$F$5)+(AO57*$G$5)+(AP57*$H$5)+(AQ57*$I$5)+(AR57*$J$5)+(AS57*$K$5)+(AT57*$L$5)+(AU57*$M$5)+(AV57*$N$5))*2</f>
        <v>0</v>
      </c>
      <c r="AZ57" s="46"/>
      <c r="BA57" s="14" t="s">
        <v>9</v>
      </c>
      <c r="BB57" s="23">
        <f t="shared" si="185"/>
        <v>0</v>
      </c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3">
        <f>((BC57*$D$5)+(BD57*$E$5)+(BE57*$F$5)+(BF57*$G$5)+(BG57*$H$5)+(BH57*$I$5)+(BI57*$J$5)+(BJ57*$K$5)+(BK57*$L$5)+(BL57*$M$5)+(BM57*$N$5))*2</f>
        <v>0</v>
      </c>
      <c r="BQ57" s="59"/>
    </row>
    <row r="58" spans="1:69" ht="15" customHeight="1" x14ac:dyDescent="0.25">
      <c r="A58" s="46"/>
      <c r="B58" s="14" t="s">
        <v>10</v>
      </c>
      <c r="C58" s="23">
        <f t="shared" si="182"/>
        <v>4</v>
      </c>
      <c r="D58" s="2"/>
      <c r="E58" s="2">
        <v>1</v>
      </c>
      <c r="F58" s="2">
        <v>3</v>
      </c>
      <c r="G58" s="2"/>
      <c r="H58" s="2"/>
      <c r="I58" s="2"/>
      <c r="J58" s="2"/>
      <c r="K58" s="2"/>
      <c r="L58" s="2"/>
      <c r="M58" s="2"/>
      <c r="N58" s="2"/>
      <c r="O58" s="2"/>
      <c r="P58" s="23">
        <f>((D58*$D$5)+(E58*$E$5)+(F58*$F$5)+(G58*$G$5)+(H58*$H$5)+(I58*$I$5)+(J58*$J$5)+(K58*$K$5)+(L58*$L$5)+(M58*$M$5)+(N58*$N$5))</f>
        <v>37</v>
      </c>
      <c r="R58" s="46"/>
      <c r="S58" s="14" t="s">
        <v>10</v>
      </c>
      <c r="T58" s="23">
        <f t="shared" si="183"/>
        <v>4</v>
      </c>
      <c r="U58" s="2"/>
      <c r="V58" s="2">
        <v>1</v>
      </c>
      <c r="W58" s="2">
        <v>1</v>
      </c>
      <c r="X58" s="2"/>
      <c r="Y58" s="2"/>
      <c r="Z58" s="2"/>
      <c r="AA58" s="2"/>
      <c r="AB58" s="2"/>
      <c r="AC58" s="2"/>
      <c r="AD58" s="2"/>
      <c r="AE58" s="2"/>
      <c r="AF58" s="2">
        <v>2</v>
      </c>
      <c r="AG58" s="23">
        <f>((U58*$D$5)+(V58*$E$5)+(W58*$F$5)+(X58*$G$5)+(Y58*$H$5)+(Z58*$I$5)+(AA58*$J$5)+(AB58*$K$5)+(AC58*$L$5)+(AD58*$M$5)+(AE58*$N$5))</f>
        <v>19</v>
      </c>
      <c r="AI58" s="46"/>
      <c r="AJ58" s="14" t="s">
        <v>10</v>
      </c>
      <c r="AK58" s="23">
        <f t="shared" si="184"/>
        <v>4</v>
      </c>
      <c r="AL58" s="2">
        <v>1</v>
      </c>
      <c r="AM58" s="2">
        <v>1</v>
      </c>
      <c r="AN58" s="2">
        <v>1</v>
      </c>
      <c r="AO58" s="2"/>
      <c r="AP58" s="2"/>
      <c r="AQ58" s="2"/>
      <c r="AR58" s="2"/>
      <c r="AS58" s="2"/>
      <c r="AT58" s="2"/>
      <c r="AU58" s="2"/>
      <c r="AV58" s="2"/>
      <c r="AW58" s="2">
        <v>1</v>
      </c>
      <c r="AX58" s="23">
        <f>((AL58*$D$5)+(AM58*$E$5)+(AN58*$F$5)+(AO58*$G$5)+(AP58*$H$5)+(AQ58*$I$5)+(AR58*$J$5)+(AS58*$K$5)+(AT58*$L$5)+(AU58*$M$5)+(AV58*$N$5))</f>
        <v>30</v>
      </c>
      <c r="AZ58" s="46"/>
      <c r="BA58" s="14" t="s">
        <v>10</v>
      </c>
      <c r="BB58" s="23">
        <f t="shared" si="185"/>
        <v>4</v>
      </c>
      <c r="BC58" s="2"/>
      <c r="BD58" s="2"/>
      <c r="BE58" s="2">
        <v>3</v>
      </c>
      <c r="BF58" s="2">
        <v>1</v>
      </c>
      <c r="BG58" s="2"/>
      <c r="BH58" s="2"/>
      <c r="BI58" s="2"/>
      <c r="BJ58" s="2"/>
      <c r="BK58" s="2"/>
      <c r="BL58" s="2"/>
      <c r="BM58" s="2"/>
      <c r="BN58" s="2"/>
      <c r="BO58" s="23">
        <f>((BC58*$D$5)+(BD58*$E$5)+(BE58*$F$5)+(BF58*$G$5)+(BG58*$H$5)+(BH58*$I$5)+(BI58*$J$5)+(BJ58*$K$5)+(BK58*$L$5)+(BL58*$M$5)+(BM58*$N$5))</f>
        <v>35</v>
      </c>
      <c r="BQ58" s="59"/>
    </row>
    <row r="59" spans="1:69" ht="15" customHeight="1" x14ac:dyDescent="0.25">
      <c r="A59" s="46"/>
      <c r="B59" s="14" t="s">
        <v>11</v>
      </c>
      <c r="C59" s="23">
        <f t="shared" si="182"/>
        <v>4</v>
      </c>
      <c r="D59" s="2"/>
      <c r="E59" s="2">
        <v>2</v>
      </c>
      <c r="F59" s="2">
        <v>2</v>
      </c>
      <c r="G59" s="2"/>
      <c r="H59" s="2"/>
      <c r="I59" s="2"/>
      <c r="J59" s="2"/>
      <c r="K59" s="2"/>
      <c r="L59" s="2"/>
      <c r="M59" s="2"/>
      <c r="N59" s="2"/>
      <c r="O59" s="2"/>
      <c r="P59" s="23">
        <f>((D59*$D$5)+(E59*$E$5)+(F59*$F$5)+(G59*$G$5)+(H59*$H$5)+(I59*$I$5)+(J59*$J$5)+(K59*$K$5)+(L59*$L$5)+(M59*$M$5)+(N59*$N$5))</f>
        <v>38</v>
      </c>
      <c r="R59" s="46"/>
      <c r="S59" s="14" t="s">
        <v>11</v>
      </c>
      <c r="T59" s="23">
        <f t="shared" si="183"/>
        <v>4</v>
      </c>
      <c r="U59" s="2"/>
      <c r="V59" s="2"/>
      <c r="W59" s="2"/>
      <c r="X59" s="2">
        <v>2</v>
      </c>
      <c r="Y59" s="2"/>
      <c r="Z59" s="2"/>
      <c r="AA59" s="2"/>
      <c r="AB59" s="2"/>
      <c r="AC59" s="2"/>
      <c r="AD59" s="2"/>
      <c r="AE59" s="2"/>
      <c r="AF59" s="2">
        <v>2</v>
      </c>
      <c r="AG59" s="23">
        <f>((U59*$D$5)+(V59*$E$5)+(W59*$F$5)+(X59*$G$5)+(Y59*$H$5)+(Z59*$I$5)+(AA59*$J$5)+(AB59*$K$5)+(AC59*$L$5)+(AD59*$M$5)+(AE59*$N$5))</f>
        <v>16</v>
      </c>
      <c r="AI59" s="46"/>
      <c r="AJ59" s="14" t="s">
        <v>11</v>
      </c>
      <c r="AK59" s="23">
        <f t="shared" si="184"/>
        <v>4</v>
      </c>
      <c r="AL59" s="2"/>
      <c r="AM59" s="2">
        <v>3</v>
      </c>
      <c r="AN59" s="2">
        <v>1</v>
      </c>
      <c r="AO59" s="2"/>
      <c r="AP59" s="2"/>
      <c r="AQ59" s="2"/>
      <c r="AR59" s="2"/>
      <c r="AS59" s="2"/>
      <c r="AT59" s="2"/>
      <c r="AU59" s="2"/>
      <c r="AV59" s="2"/>
      <c r="AW59" s="2"/>
      <c r="AX59" s="23">
        <f>((AL59*$D$5)+(AM59*$E$5)+(AN59*$F$5)+(AO59*$G$5)+(AP59*$H$5)+(AQ59*$I$5)+(AR59*$J$5)+(AS59*$K$5)+(AT59*$L$5)+(AU59*$M$5)+(AV59*$N$5))</f>
        <v>39</v>
      </c>
      <c r="AZ59" s="46"/>
      <c r="BA59" s="14" t="s">
        <v>11</v>
      </c>
      <c r="BB59" s="23">
        <f t="shared" si="185"/>
        <v>4</v>
      </c>
      <c r="BC59" s="2"/>
      <c r="BD59" s="2">
        <v>2</v>
      </c>
      <c r="BE59" s="2">
        <v>2</v>
      </c>
      <c r="BF59" s="2"/>
      <c r="BG59" s="2"/>
      <c r="BH59" s="2"/>
      <c r="BI59" s="2"/>
      <c r="BJ59" s="2"/>
      <c r="BK59" s="2"/>
      <c r="BL59" s="2"/>
      <c r="BM59" s="2"/>
      <c r="BN59" s="2"/>
      <c r="BO59" s="23">
        <f>((BC59*$D$5)+(BD59*$E$5)+(BE59*$F$5)+(BF59*$G$5)+(BG59*$H$5)+(BH59*$I$5)+(BI59*$J$5)+(BJ59*$K$5)+(BK59*$L$5)+(BL59*$M$5)+(BM59*$N$5))</f>
        <v>38</v>
      </c>
      <c r="BQ59" s="59"/>
    </row>
    <row r="60" spans="1:69" ht="15" customHeight="1" x14ac:dyDescent="0.25">
      <c r="A60" s="46"/>
      <c r="B60" s="14" t="s">
        <v>12</v>
      </c>
      <c r="C60" s="23">
        <f t="shared" si="182"/>
        <v>2</v>
      </c>
      <c r="D60" s="2"/>
      <c r="E60" s="2"/>
      <c r="F60" s="2"/>
      <c r="G60" s="2">
        <v>2</v>
      </c>
      <c r="H60" s="2"/>
      <c r="I60" s="2"/>
      <c r="J60" s="2"/>
      <c r="K60" s="2"/>
      <c r="L60" s="2"/>
      <c r="M60" s="2"/>
      <c r="N60" s="2"/>
      <c r="O60" s="2"/>
      <c r="P60" s="23">
        <f>((D60*$D$5)+(E60*$E$5)+(F60*$F$5)+(G60*$G$5)+(H60*$H$5)+(I60*$I$5)+(J60*$J$5)+(K60*$K$5)+(L60*$L$5)+(M60*$M$5)+(N60*$N$5))*2</f>
        <v>32</v>
      </c>
      <c r="R60" s="46"/>
      <c r="S60" s="14" t="s">
        <v>12</v>
      </c>
      <c r="T60" s="23">
        <f t="shared" si="183"/>
        <v>2</v>
      </c>
      <c r="U60" s="2"/>
      <c r="V60" s="2"/>
      <c r="W60" s="2"/>
      <c r="X60" s="2"/>
      <c r="Y60" s="2"/>
      <c r="Z60" s="2">
        <v>1</v>
      </c>
      <c r="AA60" s="2"/>
      <c r="AB60" s="2"/>
      <c r="AC60" s="2"/>
      <c r="AD60" s="2">
        <v>1</v>
      </c>
      <c r="AE60" s="2"/>
      <c r="AF60" s="2"/>
      <c r="AG60" s="23">
        <f>((U60*$D$5)+(V60*$E$5)+(W60*$F$5)+(X60*$G$5)+(Y60*$H$5)+(Z60*$I$5)+(AA60*$J$5)+(AB60*$K$5)+(AC60*$L$5)+(AD60*$M$5)+(AE60*$N$5))*2</f>
        <v>16</v>
      </c>
      <c r="AI60" s="46"/>
      <c r="AJ60" s="14" t="s">
        <v>12</v>
      </c>
      <c r="AK60" s="23">
        <f t="shared" si="184"/>
        <v>2</v>
      </c>
      <c r="AL60" s="2"/>
      <c r="AM60" s="2"/>
      <c r="AN60" s="2"/>
      <c r="AO60" s="2"/>
      <c r="AP60" s="2"/>
      <c r="AQ60" s="2"/>
      <c r="AR60" s="2"/>
      <c r="AS60" s="2">
        <v>1</v>
      </c>
      <c r="AT60" s="2"/>
      <c r="AU60" s="2"/>
      <c r="AV60" s="2"/>
      <c r="AW60" s="2">
        <v>1</v>
      </c>
      <c r="AX60" s="23">
        <f>((AL60*$D$5)+(AM60*$E$5)+(AN60*$F$5)+(AO60*$G$5)+(AP60*$H$5)+(AQ60*$I$5)+(AR60*$J$5)+(AS60*$K$5)+(AT60*$L$5)+(AU60*$M$5)+(AV60*$N$5))*2</f>
        <v>8</v>
      </c>
      <c r="AZ60" s="46"/>
      <c r="BA60" s="14" t="s">
        <v>12</v>
      </c>
      <c r="BB60" s="23">
        <f t="shared" si="185"/>
        <v>2</v>
      </c>
      <c r="BC60" s="2"/>
      <c r="BD60" s="2"/>
      <c r="BE60" s="2"/>
      <c r="BF60" s="2">
        <v>1</v>
      </c>
      <c r="BG60" s="2"/>
      <c r="BH60" s="2"/>
      <c r="BI60" s="2"/>
      <c r="BJ60" s="2">
        <v>1</v>
      </c>
      <c r="BK60" s="2"/>
      <c r="BL60" s="2"/>
      <c r="BM60" s="2"/>
      <c r="BN60" s="2"/>
      <c r="BO60" s="23">
        <f>((BC60*$D$5)+(BD60*$E$5)+(BE60*$F$5)+(BF60*$G$5)+(BG60*$H$5)+(BH60*$I$5)+(BI60*$J$5)+(BJ60*$K$5)+(BK60*$L$5)+(BL60*$M$5)+(BM60*$N$5))*2</f>
        <v>24</v>
      </c>
      <c r="BQ60" s="59"/>
    </row>
    <row r="61" spans="1:69" ht="15" customHeight="1" x14ac:dyDescent="0.25">
      <c r="A61" s="46"/>
      <c r="B61" s="14" t="s">
        <v>13</v>
      </c>
      <c r="C61" s="23">
        <f t="shared" si="182"/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3">
        <f>((D61*$D$5)+(E61*$E$5)+(F61*$F$5)+(G61*$G$5)+(H61*$H$5)+(I61*$I$5)+(J61*$J$5)+(K61*$K$5)+(L61*$L$5)+(M61*$M$5)+(N61*$N$5))*2</f>
        <v>0</v>
      </c>
      <c r="R61" s="46"/>
      <c r="S61" s="14" t="s">
        <v>13</v>
      </c>
      <c r="T61" s="23">
        <f t="shared" si="183"/>
        <v>2</v>
      </c>
      <c r="U61" s="2"/>
      <c r="V61" s="2"/>
      <c r="W61" s="2"/>
      <c r="X61" s="2">
        <v>1</v>
      </c>
      <c r="Y61" s="2"/>
      <c r="Z61" s="2"/>
      <c r="AA61" s="2"/>
      <c r="AB61" s="2"/>
      <c r="AC61" s="2"/>
      <c r="AD61" s="2"/>
      <c r="AE61" s="2"/>
      <c r="AF61" s="2">
        <v>1</v>
      </c>
      <c r="AG61" s="23">
        <f>((U61*$D$5)+(V61*$E$5)+(W61*$F$5)+(X61*$G$5)+(Y61*$H$5)+(Z61*$I$5)+(AA61*$J$5)+(AB61*$K$5)+(AC61*$L$5)+(AD61*$M$5)+(AE61*$N$5))*2</f>
        <v>16</v>
      </c>
      <c r="AI61" s="46"/>
      <c r="AJ61" s="14" t="s">
        <v>13</v>
      </c>
      <c r="AK61" s="23">
        <f t="shared" si="184"/>
        <v>0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3">
        <f>((AL61*$D$5)+(AM61*$E$5)+(AN61*$F$5)+(AO61*$G$5)+(AP61*$H$5)+(AQ61*$I$5)+(AR61*$J$5)+(AS61*$K$5)+(AT61*$L$5)+(AU61*$M$5)+(AV61*$N$5))*2</f>
        <v>0</v>
      </c>
      <c r="AZ61" s="46"/>
      <c r="BA61" s="14" t="s">
        <v>13</v>
      </c>
      <c r="BB61" s="23">
        <f t="shared" si="185"/>
        <v>0</v>
      </c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3">
        <f>((BC61*$D$5)+(BD61*$E$5)+(BE61*$F$5)+(BF61*$G$5)+(BG61*$H$5)+(BH61*$I$5)+(BI61*$J$5)+(BJ61*$K$5)+(BK61*$L$5)+(BL61*$M$5)+(BM61*$N$5))*2</f>
        <v>0</v>
      </c>
      <c r="BQ61" s="59"/>
    </row>
    <row r="62" spans="1:69" ht="15" customHeight="1" x14ac:dyDescent="0.25">
      <c r="A62" s="47"/>
      <c r="B62" s="48" t="s">
        <v>2</v>
      </c>
      <c r="C62" s="49"/>
      <c r="D62" s="22">
        <f>SUM(D54:D61)</f>
        <v>0</v>
      </c>
      <c r="E62" s="22">
        <f t="shared" ref="E62" si="186">SUM(E54:E61)</f>
        <v>4</v>
      </c>
      <c r="F62" s="22">
        <f t="shared" ref="F62" si="187">SUM(F54:F61)</f>
        <v>9</v>
      </c>
      <c r="G62" s="22">
        <f t="shared" ref="G62" si="188">SUM(G54:G61)</f>
        <v>4</v>
      </c>
      <c r="H62" s="22">
        <f t="shared" ref="H62" si="189">SUM(H54:H61)</f>
        <v>2</v>
      </c>
      <c r="I62" s="22">
        <f t="shared" ref="I62" si="190">SUM(I54:I61)</f>
        <v>0</v>
      </c>
      <c r="J62" s="22">
        <f t="shared" ref="J62" si="191">SUM(J54:J61)</f>
        <v>0</v>
      </c>
      <c r="K62" s="22">
        <f t="shared" ref="K62" si="192">SUM(K54:K61)</f>
        <v>0</v>
      </c>
      <c r="L62" s="22">
        <f t="shared" ref="L62" si="193">SUM(L54:L61)</f>
        <v>0</v>
      </c>
      <c r="M62" s="22">
        <f t="shared" ref="M62" si="194">SUM(M54:M61)</f>
        <v>0</v>
      </c>
      <c r="N62" s="22">
        <f t="shared" ref="N62" si="195">SUM(N54:N61)</f>
        <v>0</v>
      </c>
      <c r="O62" s="22">
        <f t="shared" ref="O62" si="196">SUM(O54:O61)</f>
        <v>1</v>
      </c>
      <c r="P62" s="22">
        <f>SUM(P54:P61)</f>
        <v>191</v>
      </c>
      <c r="R62" s="47"/>
      <c r="S62" s="48" t="s">
        <v>2</v>
      </c>
      <c r="T62" s="49"/>
      <c r="U62" s="22">
        <f>SUM(U54:U61)</f>
        <v>0</v>
      </c>
      <c r="V62" s="22">
        <f t="shared" ref="V62" si="197">SUM(V54:V61)</f>
        <v>1</v>
      </c>
      <c r="W62" s="22">
        <f t="shared" ref="W62" si="198">SUM(W54:W61)</f>
        <v>1</v>
      </c>
      <c r="X62" s="22">
        <f t="shared" ref="X62" si="199">SUM(X54:X61)</f>
        <v>3</v>
      </c>
      <c r="Y62" s="22">
        <f t="shared" ref="Y62" si="200">SUM(Y54:Y61)</f>
        <v>7</v>
      </c>
      <c r="Z62" s="22">
        <f t="shared" ref="Z62" si="201">SUM(Z54:Z61)</f>
        <v>1</v>
      </c>
      <c r="AA62" s="22">
        <f t="shared" ref="AA62" si="202">SUM(AA54:AA61)</f>
        <v>0</v>
      </c>
      <c r="AB62" s="22">
        <f t="shared" ref="AB62" si="203">SUM(AB54:AB61)</f>
        <v>0</v>
      </c>
      <c r="AC62" s="22">
        <f t="shared" ref="AC62" si="204">SUM(AC54:AC61)</f>
        <v>0</v>
      </c>
      <c r="AD62" s="22">
        <f t="shared" ref="AD62" si="205">SUM(AD54:AD61)</f>
        <v>1</v>
      </c>
      <c r="AE62" s="22">
        <f t="shared" ref="AE62" si="206">SUM(AE54:AE61)</f>
        <v>0</v>
      </c>
      <c r="AF62" s="22">
        <f t="shared" ref="AF62" si="207">SUM(AF54:AF61)</f>
        <v>8</v>
      </c>
      <c r="AG62" s="22">
        <f>SUM(AG54:AG61)</f>
        <v>116</v>
      </c>
      <c r="AI62" s="47"/>
      <c r="AJ62" s="48" t="s">
        <v>2</v>
      </c>
      <c r="AK62" s="49"/>
      <c r="AL62" s="22">
        <f>SUM(AL54:AL61)</f>
        <v>1</v>
      </c>
      <c r="AM62" s="22">
        <f t="shared" ref="AM62" si="208">SUM(AM54:AM61)</f>
        <v>5</v>
      </c>
      <c r="AN62" s="22">
        <f t="shared" ref="AN62" si="209">SUM(AN54:AN61)</f>
        <v>3</v>
      </c>
      <c r="AO62" s="22">
        <f t="shared" ref="AO62" si="210">SUM(AO54:AO61)</f>
        <v>1</v>
      </c>
      <c r="AP62" s="22">
        <f t="shared" ref="AP62" si="211">SUM(AP54:AP61)</f>
        <v>1</v>
      </c>
      <c r="AQ62" s="22">
        <f t="shared" ref="AQ62" si="212">SUM(AQ54:AQ61)</f>
        <v>0</v>
      </c>
      <c r="AR62" s="22">
        <f t="shared" ref="AR62" si="213">SUM(AR54:AR61)</f>
        <v>0</v>
      </c>
      <c r="AS62" s="22">
        <f t="shared" ref="AS62" si="214">SUM(AS54:AS61)</f>
        <v>1</v>
      </c>
      <c r="AT62" s="22">
        <f t="shared" ref="AT62" si="215">SUM(AT54:AT61)</f>
        <v>0</v>
      </c>
      <c r="AU62" s="22">
        <f t="shared" ref="AU62" si="216">SUM(AU54:AU61)</f>
        <v>0</v>
      </c>
      <c r="AV62" s="22">
        <f t="shared" ref="AV62" si="217">SUM(AV54:AV61)</f>
        <v>0</v>
      </c>
      <c r="AW62" s="22">
        <f t="shared" ref="AW62" si="218">SUM(AW54:AW61)</f>
        <v>8</v>
      </c>
      <c r="AX62" s="22">
        <f>SUM(AX54:AX61)</f>
        <v>111</v>
      </c>
      <c r="AZ62" s="47"/>
      <c r="BA62" s="48" t="s">
        <v>2</v>
      </c>
      <c r="BB62" s="49"/>
      <c r="BC62" s="22">
        <f>SUM(BC54:BC61)</f>
        <v>0</v>
      </c>
      <c r="BD62" s="22">
        <f t="shared" ref="BD62" si="219">SUM(BD54:BD61)</f>
        <v>3</v>
      </c>
      <c r="BE62" s="22">
        <f t="shared" ref="BE62" si="220">SUM(BE54:BE61)</f>
        <v>8</v>
      </c>
      <c r="BF62" s="22">
        <f t="shared" ref="BF62" si="221">SUM(BF54:BF61)</f>
        <v>6</v>
      </c>
      <c r="BG62" s="22">
        <f t="shared" ref="BG62" si="222">SUM(BG54:BG61)</f>
        <v>0</v>
      </c>
      <c r="BH62" s="22">
        <f t="shared" ref="BH62" si="223">SUM(BH54:BH61)</f>
        <v>0</v>
      </c>
      <c r="BI62" s="22">
        <f t="shared" ref="BI62" si="224">SUM(BI54:BI61)</f>
        <v>0</v>
      </c>
      <c r="BJ62" s="22">
        <f t="shared" ref="BJ62" si="225">SUM(BJ54:BJ61)</f>
        <v>1</v>
      </c>
      <c r="BK62" s="22">
        <f t="shared" ref="BK62" si="226">SUM(BK54:BK61)</f>
        <v>0</v>
      </c>
      <c r="BL62" s="22">
        <f t="shared" ref="BL62" si="227">SUM(BL54:BL61)</f>
        <v>0</v>
      </c>
      <c r="BM62" s="22">
        <f t="shared" ref="BM62" si="228">SUM(BM54:BM61)</f>
        <v>0</v>
      </c>
      <c r="BN62" s="22">
        <f t="shared" ref="BN62" si="229">SUM(BN54:BN61)</f>
        <v>2</v>
      </c>
      <c r="BO62" s="22">
        <f>SUM(BO54:BO61)</f>
        <v>166</v>
      </c>
      <c r="BQ62" s="34">
        <f>SUM(BO62,AX62,AG62,P62)</f>
        <v>584</v>
      </c>
    </row>
    <row r="64" spans="1:69" ht="15" customHeight="1" x14ac:dyDescent="0.25">
      <c r="A64" s="45">
        <v>3</v>
      </c>
      <c r="B64" s="55" t="str">
        <f>B52</f>
        <v>John C.</v>
      </c>
      <c r="C64" s="56"/>
      <c r="D64" s="56"/>
      <c r="E64" s="56"/>
      <c r="F64" s="56"/>
      <c r="G64" s="56"/>
      <c r="H64" s="57"/>
      <c r="I64" s="50" t="s">
        <v>24</v>
      </c>
      <c r="J64" s="51"/>
      <c r="K64" s="51"/>
      <c r="L64" s="51"/>
      <c r="M64" s="51"/>
      <c r="N64" s="50" t="s">
        <v>14</v>
      </c>
      <c r="O64" s="51"/>
      <c r="P64" s="52"/>
      <c r="R64" s="45">
        <v>3</v>
      </c>
      <c r="S64" s="55" t="str">
        <f>B52</f>
        <v>John C.</v>
      </c>
      <c r="T64" s="56"/>
      <c r="U64" s="56"/>
      <c r="V64" s="56"/>
      <c r="W64" s="56"/>
      <c r="X64" s="56"/>
      <c r="Y64" s="57"/>
      <c r="Z64" s="50" t="s">
        <v>24</v>
      </c>
      <c r="AA64" s="51"/>
      <c r="AB64" s="51"/>
      <c r="AC64" s="51"/>
      <c r="AD64" s="51"/>
      <c r="AE64" s="50" t="s">
        <v>15</v>
      </c>
      <c r="AF64" s="51"/>
      <c r="AG64" s="52"/>
      <c r="AI64" s="45">
        <v>3</v>
      </c>
      <c r="AJ64" s="55" t="str">
        <f>B52</f>
        <v>John C.</v>
      </c>
      <c r="AK64" s="56"/>
      <c r="AL64" s="56"/>
      <c r="AM64" s="56"/>
      <c r="AN64" s="56"/>
      <c r="AO64" s="56"/>
      <c r="AP64" s="57"/>
      <c r="AQ64" s="50" t="s">
        <v>24</v>
      </c>
      <c r="AR64" s="51"/>
      <c r="AS64" s="51"/>
      <c r="AT64" s="51"/>
      <c r="AU64" s="51"/>
      <c r="AV64" s="50" t="s">
        <v>16</v>
      </c>
      <c r="AW64" s="51"/>
      <c r="AX64" s="52"/>
      <c r="AZ64" s="45">
        <v>3</v>
      </c>
      <c r="BA64" s="55" t="str">
        <f>B52</f>
        <v>John C.</v>
      </c>
      <c r="BB64" s="56"/>
      <c r="BC64" s="56"/>
      <c r="BD64" s="56"/>
      <c r="BE64" s="56"/>
      <c r="BF64" s="56"/>
      <c r="BG64" s="57"/>
      <c r="BH64" s="50" t="s">
        <v>24</v>
      </c>
      <c r="BI64" s="51"/>
      <c r="BJ64" s="51"/>
      <c r="BK64" s="51"/>
      <c r="BL64" s="51"/>
      <c r="BM64" s="50" t="s">
        <v>17</v>
      </c>
      <c r="BN64" s="51"/>
      <c r="BO64" s="52"/>
      <c r="BQ64" s="36" t="s">
        <v>18</v>
      </c>
    </row>
    <row r="65" spans="1:69" ht="15" customHeight="1" x14ac:dyDescent="0.25">
      <c r="A65" s="46"/>
      <c r="B65" s="14" t="s">
        <v>5</v>
      </c>
      <c r="C65" s="22" t="s">
        <v>4</v>
      </c>
      <c r="D65" s="22">
        <v>11</v>
      </c>
      <c r="E65" s="22">
        <v>10</v>
      </c>
      <c r="F65" s="22">
        <v>9</v>
      </c>
      <c r="G65" s="22">
        <v>8</v>
      </c>
      <c r="H65" s="22">
        <v>7</v>
      </c>
      <c r="I65" s="22">
        <v>6</v>
      </c>
      <c r="J65" s="22">
        <v>5</v>
      </c>
      <c r="K65" s="22">
        <v>4</v>
      </c>
      <c r="L65" s="22">
        <v>3</v>
      </c>
      <c r="M65" s="22">
        <v>2</v>
      </c>
      <c r="N65" s="22">
        <v>1</v>
      </c>
      <c r="O65" s="22" t="s">
        <v>3</v>
      </c>
      <c r="P65" s="22" t="s">
        <v>0</v>
      </c>
      <c r="R65" s="46"/>
      <c r="S65" s="14" t="s">
        <v>5</v>
      </c>
      <c r="T65" s="22" t="s">
        <v>4</v>
      </c>
      <c r="U65" s="22">
        <v>11</v>
      </c>
      <c r="V65" s="22">
        <v>10</v>
      </c>
      <c r="W65" s="22">
        <v>9</v>
      </c>
      <c r="X65" s="22">
        <v>8</v>
      </c>
      <c r="Y65" s="22">
        <v>7</v>
      </c>
      <c r="Z65" s="22">
        <v>6</v>
      </c>
      <c r="AA65" s="22">
        <v>5</v>
      </c>
      <c r="AB65" s="22">
        <v>4</v>
      </c>
      <c r="AC65" s="22">
        <v>3</v>
      </c>
      <c r="AD65" s="22">
        <v>2</v>
      </c>
      <c r="AE65" s="22">
        <v>1</v>
      </c>
      <c r="AF65" s="22" t="s">
        <v>3</v>
      </c>
      <c r="AG65" s="22" t="s">
        <v>0</v>
      </c>
      <c r="AI65" s="46"/>
      <c r="AJ65" s="14" t="s">
        <v>5</v>
      </c>
      <c r="AK65" s="22" t="s">
        <v>4</v>
      </c>
      <c r="AL65" s="22">
        <v>11</v>
      </c>
      <c r="AM65" s="22">
        <v>10</v>
      </c>
      <c r="AN65" s="22">
        <v>9</v>
      </c>
      <c r="AO65" s="22">
        <v>8</v>
      </c>
      <c r="AP65" s="22">
        <v>7</v>
      </c>
      <c r="AQ65" s="22">
        <v>6</v>
      </c>
      <c r="AR65" s="22">
        <v>5</v>
      </c>
      <c r="AS65" s="22">
        <v>4</v>
      </c>
      <c r="AT65" s="22">
        <v>3</v>
      </c>
      <c r="AU65" s="22">
        <v>2</v>
      </c>
      <c r="AV65" s="22">
        <v>1</v>
      </c>
      <c r="AW65" s="22" t="s">
        <v>3</v>
      </c>
      <c r="AX65" s="22" t="s">
        <v>0</v>
      </c>
      <c r="AZ65" s="46"/>
      <c r="BA65" s="14" t="s">
        <v>5</v>
      </c>
      <c r="BB65" s="22" t="s">
        <v>4</v>
      </c>
      <c r="BC65" s="22">
        <v>11</v>
      </c>
      <c r="BD65" s="22">
        <v>10</v>
      </c>
      <c r="BE65" s="22">
        <v>9</v>
      </c>
      <c r="BF65" s="22">
        <v>8</v>
      </c>
      <c r="BG65" s="22">
        <v>7</v>
      </c>
      <c r="BH65" s="22">
        <v>6</v>
      </c>
      <c r="BI65" s="22">
        <v>5</v>
      </c>
      <c r="BJ65" s="22">
        <v>4</v>
      </c>
      <c r="BK65" s="22">
        <v>3</v>
      </c>
      <c r="BL65" s="22">
        <v>2</v>
      </c>
      <c r="BM65" s="22">
        <v>1</v>
      </c>
      <c r="BN65" s="22" t="s">
        <v>3</v>
      </c>
      <c r="BO65" s="22" t="s">
        <v>0</v>
      </c>
      <c r="BQ65" s="58"/>
    </row>
    <row r="66" spans="1:69" ht="15" customHeight="1" x14ac:dyDescent="0.25">
      <c r="A66" s="46"/>
      <c r="B66" s="14" t="s">
        <v>6</v>
      </c>
      <c r="C66" s="23">
        <f>SUM(D66:O66)</f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3">
        <f>((D66*$D$5)+(E66*$E$5)+(F66*$F$5)+(G66*$G$5)+(H66*$H$5)+(I66*$I$5)+(J66*$J$5)+(K66*$K$5)+(L66*$L$5)+(M66*$M$5)+(N66*$N$5))</f>
        <v>0</v>
      </c>
      <c r="R66" s="46"/>
      <c r="S66" s="14" t="s">
        <v>6</v>
      </c>
      <c r="T66" s="23">
        <f>SUM(U66:AF66)</f>
        <v>0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3">
        <f>((U66*$D$5)+(V66*$E$5)+(W66*$F$5)+(X66*$G$5)+(Y66*$H$5)+(Z66*$I$5)+(AA66*$J$5)+(AB66*$K$5)+(AC66*$L$5)+(AD66*$M$5)+(AE66*$N$5))</f>
        <v>0</v>
      </c>
      <c r="AI66" s="46"/>
      <c r="AJ66" s="14" t="s">
        <v>6</v>
      </c>
      <c r="AK66" s="23">
        <f>SUM(AL66:AW66)</f>
        <v>0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3">
        <f>((AL66*$D$5)+(AM66*$E$5)+(AN66*$F$5)+(AO66*$G$5)+(AP66*$H$5)+(AQ66*$I$5)+(AR66*$J$5)+(AS66*$K$5)+(AT66*$L$5)+(AU66*$M$5)+(AV66*$N$5))</f>
        <v>0</v>
      </c>
      <c r="AZ66" s="46"/>
      <c r="BA66" s="14" t="s">
        <v>6</v>
      </c>
      <c r="BB66" s="23">
        <f>SUM(BC66:BN66)</f>
        <v>0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3">
        <f>((BC66*$D$5)+(BD66*$E$5)+(BE66*$F$5)+(BF66*$G$5)+(BG66*$H$5)+(BH66*$I$5)+(BI66*$J$5)+(BJ66*$K$5)+(BK66*$L$5)+(BL66*$M$5)+(BM66*$N$5))</f>
        <v>0</v>
      </c>
      <c r="BQ66" s="59"/>
    </row>
    <row r="67" spans="1:69" ht="15" customHeight="1" x14ac:dyDescent="0.25">
      <c r="A67" s="46"/>
      <c r="B67" s="14" t="s">
        <v>7</v>
      </c>
      <c r="C67" s="23">
        <f t="shared" ref="C67:C73" si="230">SUM(D67:O67)</f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3">
        <f>((D67*$D$5)+(E67*$E$5)+(F67*$F$5)+(G67*$G$5)+(H67*$H$5)+(I67*$I$5)+(J67*$J$5)+(K67*$K$5)+(L67*$L$5)+(M67*$M$5)+(N67*$N$5))</f>
        <v>0</v>
      </c>
      <c r="R67" s="46"/>
      <c r="S67" s="14" t="s">
        <v>7</v>
      </c>
      <c r="T67" s="23">
        <f t="shared" ref="T67:T73" si="231">SUM(U67:AF67)</f>
        <v>0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3">
        <f>((U67*$D$5)+(V67*$E$5)+(W67*$F$5)+(X67*$G$5)+(Y67*$H$5)+(Z67*$I$5)+(AA67*$J$5)+(AB67*$K$5)+(AC67*$L$5)+(AD67*$M$5)+(AE67*$N$5))</f>
        <v>0</v>
      </c>
      <c r="AI67" s="46"/>
      <c r="AJ67" s="14" t="s">
        <v>7</v>
      </c>
      <c r="AK67" s="23">
        <f t="shared" ref="AK67:AK73" si="232">SUM(AL67:AW67)</f>
        <v>0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3">
        <f>((AL67*$D$5)+(AM67*$E$5)+(AN67*$F$5)+(AO67*$G$5)+(AP67*$H$5)+(AQ67*$I$5)+(AR67*$J$5)+(AS67*$K$5)+(AT67*$L$5)+(AU67*$M$5)+(AV67*$N$5))</f>
        <v>0</v>
      </c>
      <c r="AZ67" s="46"/>
      <c r="BA67" s="14" t="s">
        <v>7</v>
      </c>
      <c r="BB67" s="23">
        <f t="shared" ref="BB67:BB73" si="233">SUM(BC67:BN67)</f>
        <v>0</v>
      </c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3">
        <f>((BC67*$D$5)+(BD67*$E$5)+(BE67*$F$5)+(BF67*$G$5)+(BG67*$H$5)+(BH67*$I$5)+(BI67*$J$5)+(BJ67*$K$5)+(BK67*$L$5)+(BL67*$M$5)+(BM67*$N$5))</f>
        <v>0</v>
      </c>
      <c r="BQ67" s="59"/>
    </row>
    <row r="68" spans="1:69" ht="15" customHeight="1" x14ac:dyDescent="0.25">
      <c r="A68" s="46"/>
      <c r="B68" s="14" t="s">
        <v>8</v>
      </c>
      <c r="C68" s="23">
        <f t="shared" si="230"/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3">
        <f>((D68*$D$5)+(E68*$E$5)+(F68*$F$5)+(G68*$G$5)+(H68*$H$5)+(I68*$I$5)+(J68*$J$5)+(K68*$K$5)+(L68*$L$5)+(M68*$M$5)+(N68*$N$5))*2</f>
        <v>0</v>
      </c>
      <c r="R68" s="46"/>
      <c r="S68" s="14" t="s">
        <v>8</v>
      </c>
      <c r="T68" s="23">
        <f t="shared" si="231"/>
        <v>0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3">
        <f>((U68*$D$5)+(V68*$E$5)+(W68*$F$5)+(X68*$G$5)+(Y68*$H$5)+(Z68*$I$5)+(AA68*$J$5)+(AB68*$K$5)+(AC68*$L$5)+(AD68*$M$5)+(AE68*$N$5))*2</f>
        <v>0</v>
      </c>
      <c r="AI68" s="46"/>
      <c r="AJ68" s="14" t="s">
        <v>8</v>
      </c>
      <c r="AK68" s="23">
        <f t="shared" si="232"/>
        <v>0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3">
        <f>((AL68*$D$5)+(AM68*$E$5)+(AN68*$F$5)+(AO68*$G$5)+(AP68*$H$5)+(AQ68*$I$5)+(AR68*$J$5)+(AS68*$K$5)+(AT68*$L$5)+(AU68*$M$5)+(AV68*$N$5))*2</f>
        <v>0</v>
      </c>
      <c r="AZ68" s="46"/>
      <c r="BA68" s="14" t="s">
        <v>8</v>
      </c>
      <c r="BB68" s="23">
        <f t="shared" si="233"/>
        <v>0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3">
        <f>((BC68*$D$5)+(BD68*$E$5)+(BE68*$F$5)+(BF68*$G$5)+(BG68*$H$5)+(BH68*$I$5)+(BI68*$J$5)+(BJ68*$K$5)+(BK68*$L$5)+(BL68*$M$5)+(BM68*$N$5))*2</f>
        <v>0</v>
      </c>
      <c r="BQ68" s="59"/>
    </row>
    <row r="69" spans="1:69" ht="15" customHeight="1" x14ac:dyDescent="0.25">
      <c r="A69" s="46"/>
      <c r="B69" s="14" t="s">
        <v>9</v>
      </c>
      <c r="C69" s="23">
        <f t="shared" si="230"/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3">
        <f>((D69*$D$5)+(E69*$E$5)+(F69*$F$5)+(G69*$G$5)+(H69*$H$5)+(I69*$I$5)+(J69*$J$5)+(K69*$K$5)+(L69*$L$5)+(M69*$M$5)+(N69*$N$5))*2</f>
        <v>0</v>
      </c>
      <c r="R69" s="46"/>
      <c r="S69" s="14" t="s">
        <v>9</v>
      </c>
      <c r="T69" s="23">
        <f t="shared" si="231"/>
        <v>0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3">
        <f>((U69*$D$5)+(V69*$E$5)+(W69*$F$5)+(X69*$G$5)+(Y69*$H$5)+(Z69*$I$5)+(AA69*$J$5)+(AB69*$K$5)+(AC69*$L$5)+(AD69*$M$5)+(AE69*$N$5))*2</f>
        <v>0</v>
      </c>
      <c r="AI69" s="46"/>
      <c r="AJ69" s="14" t="s">
        <v>9</v>
      </c>
      <c r="AK69" s="23">
        <f t="shared" si="232"/>
        <v>0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3">
        <f>((AL69*$D$5)+(AM69*$E$5)+(AN69*$F$5)+(AO69*$G$5)+(AP69*$H$5)+(AQ69*$I$5)+(AR69*$J$5)+(AS69*$K$5)+(AT69*$L$5)+(AU69*$M$5)+(AV69*$N$5))*2</f>
        <v>0</v>
      </c>
      <c r="AZ69" s="46"/>
      <c r="BA69" s="14" t="s">
        <v>9</v>
      </c>
      <c r="BB69" s="23">
        <f t="shared" si="233"/>
        <v>0</v>
      </c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3">
        <f>((BC69*$D$5)+(BD69*$E$5)+(BE69*$F$5)+(BF69*$G$5)+(BG69*$H$5)+(BH69*$I$5)+(BI69*$J$5)+(BJ69*$K$5)+(BK69*$L$5)+(BL69*$M$5)+(BM69*$N$5))*2</f>
        <v>0</v>
      </c>
      <c r="BQ69" s="59"/>
    </row>
    <row r="70" spans="1:69" ht="15" customHeight="1" x14ac:dyDescent="0.25">
      <c r="A70" s="46"/>
      <c r="B70" s="14" t="s">
        <v>10</v>
      </c>
      <c r="C70" s="23">
        <f t="shared" si="230"/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3">
        <f>((D70*$D$5)+(E70*$E$5)+(F70*$F$5)+(G70*$G$5)+(H70*$H$5)+(I70*$I$5)+(J70*$J$5)+(K70*$K$5)+(L70*$L$5)+(M70*$M$5)+(N70*$N$5))</f>
        <v>0</v>
      </c>
      <c r="R70" s="46"/>
      <c r="S70" s="14" t="s">
        <v>10</v>
      </c>
      <c r="T70" s="23">
        <f t="shared" si="231"/>
        <v>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3">
        <f>((U70*$D$5)+(V70*$E$5)+(W70*$F$5)+(X70*$G$5)+(Y70*$H$5)+(Z70*$I$5)+(AA70*$J$5)+(AB70*$K$5)+(AC70*$L$5)+(AD70*$M$5)+(AE70*$N$5))</f>
        <v>0</v>
      </c>
      <c r="AI70" s="46"/>
      <c r="AJ70" s="14" t="s">
        <v>10</v>
      </c>
      <c r="AK70" s="23">
        <f t="shared" si="232"/>
        <v>0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3">
        <f>((AL70*$D$5)+(AM70*$E$5)+(AN70*$F$5)+(AO70*$G$5)+(AP70*$H$5)+(AQ70*$I$5)+(AR70*$J$5)+(AS70*$K$5)+(AT70*$L$5)+(AU70*$M$5)+(AV70*$N$5))</f>
        <v>0</v>
      </c>
      <c r="AZ70" s="46"/>
      <c r="BA70" s="14" t="s">
        <v>10</v>
      </c>
      <c r="BB70" s="23">
        <f t="shared" si="233"/>
        <v>0</v>
      </c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3">
        <f>((BC70*$D$5)+(BD70*$E$5)+(BE70*$F$5)+(BF70*$G$5)+(BG70*$H$5)+(BH70*$I$5)+(BI70*$J$5)+(BJ70*$K$5)+(BK70*$L$5)+(BL70*$M$5)+(BM70*$N$5))</f>
        <v>0</v>
      </c>
      <c r="BQ70" s="59"/>
    </row>
    <row r="71" spans="1:69" ht="15" customHeight="1" x14ac:dyDescent="0.25">
      <c r="A71" s="46"/>
      <c r="B71" s="14" t="s">
        <v>11</v>
      </c>
      <c r="C71" s="23">
        <f t="shared" si="230"/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3">
        <f>((D71*$D$5)+(E71*$E$5)+(F71*$F$5)+(G71*$G$5)+(H71*$H$5)+(I71*$I$5)+(J71*$J$5)+(K71*$K$5)+(L71*$L$5)+(M71*$M$5)+(N71*$N$5))</f>
        <v>0</v>
      </c>
      <c r="R71" s="46"/>
      <c r="S71" s="14" t="s">
        <v>11</v>
      </c>
      <c r="T71" s="23">
        <f t="shared" si="231"/>
        <v>0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3">
        <f>((U71*$D$5)+(V71*$E$5)+(W71*$F$5)+(X71*$G$5)+(Y71*$H$5)+(Z71*$I$5)+(AA71*$J$5)+(AB71*$K$5)+(AC71*$L$5)+(AD71*$M$5)+(AE71*$N$5))</f>
        <v>0</v>
      </c>
      <c r="AI71" s="46"/>
      <c r="AJ71" s="14" t="s">
        <v>11</v>
      </c>
      <c r="AK71" s="23">
        <f t="shared" si="232"/>
        <v>0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3">
        <f>((AL71*$D$5)+(AM71*$E$5)+(AN71*$F$5)+(AO71*$G$5)+(AP71*$H$5)+(AQ71*$I$5)+(AR71*$J$5)+(AS71*$K$5)+(AT71*$L$5)+(AU71*$M$5)+(AV71*$N$5))</f>
        <v>0</v>
      </c>
      <c r="AZ71" s="46"/>
      <c r="BA71" s="14" t="s">
        <v>11</v>
      </c>
      <c r="BB71" s="23">
        <f t="shared" si="233"/>
        <v>0</v>
      </c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3">
        <f>((BC71*$D$5)+(BD71*$E$5)+(BE71*$F$5)+(BF71*$G$5)+(BG71*$H$5)+(BH71*$I$5)+(BI71*$J$5)+(BJ71*$K$5)+(BK71*$L$5)+(BL71*$M$5)+(BM71*$N$5))</f>
        <v>0</v>
      </c>
      <c r="BQ71" s="59"/>
    </row>
    <row r="72" spans="1:69" ht="15" customHeight="1" x14ac:dyDescent="0.25">
      <c r="A72" s="46"/>
      <c r="B72" s="14" t="s">
        <v>12</v>
      </c>
      <c r="C72" s="23">
        <f t="shared" si="230"/>
        <v>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3">
        <f>((D72*$D$5)+(E72*$E$5)+(F72*$F$5)+(G72*$G$5)+(H72*$H$5)+(I72*$I$5)+(J72*$J$5)+(K72*$K$5)+(L72*$L$5)+(M72*$M$5)+(N72*$N$5))*2</f>
        <v>0</v>
      </c>
      <c r="R72" s="46"/>
      <c r="S72" s="14" t="s">
        <v>12</v>
      </c>
      <c r="T72" s="23">
        <f t="shared" si="231"/>
        <v>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3">
        <f>((U72*$D$5)+(V72*$E$5)+(W72*$F$5)+(X72*$G$5)+(Y72*$H$5)+(Z72*$I$5)+(AA72*$J$5)+(AB72*$K$5)+(AC72*$L$5)+(AD72*$M$5)+(AE72*$N$5))*2</f>
        <v>0</v>
      </c>
      <c r="AI72" s="46"/>
      <c r="AJ72" s="14" t="s">
        <v>12</v>
      </c>
      <c r="AK72" s="23">
        <f t="shared" si="232"/>
        <v>0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3">
        <f>((AL72*$D$5)+(AM72*$E$5)+(AN72*$F$5)+(AO72*$G$5)+(AP72*$H$5)+(AQ72*$I$5)+(AR72*$J$5)+(AS72*$K$5)+(AT72*$L$5)+(AU72*$M$5)+(AV72*$N$5))*2</f>
        <v>0</v>
      </c>
      <c r="AZ72" s="46"/>
      <c r="BA72" s="14" t="s">
        <v>12</v>
      </c>
      <c r="BB72" s="23">
        <f t="shared" si="233"/>
        <v>0</v>
      </c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3">
        <f>((BC72*$D$5)+(BD72*$E$5)+(BE72*$F$5)+(BF72*$G$5)+(BG72*$H$5)+(BH72*$I$5)+(BI72*$J$5)+(BJ72*$K$5)+(BK72*$L$5)+(BL72*$M$5)+(BM72*$N$5))*2</f>
        <v>0</v>
      </c>
      <c r="BQ72" s="59"/>
    </row>
    <row r="73" spans="1:69" ht="15" customHeight="1" x14ac:dyDescent="0.25">
      <c r="A73" s="46"/>
      <c r="B73" s="14" t="s">
        <v>13</v>
      </c>
      <c r="C73" s="23">
        <f t="shared" si="230"/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3">
        <f>((D73*$D$5)+(E73*$E$5)+(F73*$F$5)+(G73*$G$5)+(H73*$H$5)+(I73*$I$5)+(J73*$J$5)+(K73*$K$5)+(L73*$L$5)+(M73*$M$5)+(N73*$N$5))*2</f>
        <v>0</v>
      </c>
      <c r="R73" s="46"/>
      <c r="S73" s="14" t="s">
        <v>13</v>
      </c>
      <c r="T73" s="23">
        <f t="shared" si="231"/>
        <v>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3">
        <f>((U73*$D$5)+(V73*$E$5)+(W73*$F$5)+(X73*$G$5)+(Y73*$H$5)+(Z73*$I$5)+(AA73*$J$5)+(AB73*$K$5)+(AC73*$L$5)+(AD73*$M$5)+(AE73*$N$5))*2</f>
        <v>0</v>
      </c>
      <c r="AI73" s="46"/>
      <c r="AJ73" s="14" t="s">
        <v>13</v>
      </c>
      <c r="AK73" s="23">
        <f t="shared" si="232"/>
        <v>0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3">
        <f>((AL73*$D$5)+(AM73*$E$5)+(AN73*$F$5)+(AO73*$G$5)+(AP73*$H$5)+(AQ73*$I$5)+(AR73*$J$5)+(AS73*$K$5)+(AT73*$L$5)+(AU73*$M$5)+(AV73*$N$5))*2</f>
        <v>0</v>
      </c>
      <c r="AZ73" s="46"/>
      <c r="BA73" s="14" t="s">
        <v>13</v>
      </c>
      <c r="BB73" s="23">
        <f t="shared" si="233"/>
        <v>0</v>
      </c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3">
        <f>((BC73*$D$5)+(BD73*$E$5)+(BE73*$F$5)+(BF73*$G$5)+(BG73*$H$5)+(BH73*$I$5)+(BI73*$J$5)+(BJ73*$K$5)+(BK73*$L$5)+(BL73*$M$5)+(BM73*$N$5))*2</f>
        <v>0</v>
      </c>
      <c r="BQ73" s="59"/>
    </row>
    <row r="74" spans="1:69" ht="15" customHeight="1" x14ac:dyDescent="0.25">
      <c r="A74" s="47"/>
      <c r="B74" s="48" t="s">
        <v>2</v>
      </c>
      <c r="C74" s="49"/>
      <c r="D74" s="22">
        <f>SUM(D66:D73)</f>
        <v>0</v>
      </c>
      <c r="E74" s="22">
        <f t="shared" ref="E74" si="234">SUM(E66:E73)</f>
        <v>0</v>
      </c>
      <c r="F74" s="22">
        <f t="shared" ref="F74" si="235">SUM(F66:F73)</f>
        <v>0</v>
      </c>
      <c r="G74" s="22">
        <f t="shared" ref="G74" si="236">SUM(G66:G73)</f>
        <v>0</v>
      </c>
      <c r="H74" s="22">
        <f t="shared" ref="H74" si="237">SUM(H66:H73)</f>
        <v>0</v>
      </c>
      <c r="I74" s="22">
        <f t="shared" ref="I74" si="238">SUM(I66:I73)</f>
        <v>0</v>
      </c>
      <c r="J74" s="22">
        <f t="shared" ref="J74" si="239">SUM(J66:J73)</f>
        <v>0</v>
      </c>
      <c r="K74" s="22">
        <f t="shared" ref="K74" si="240">SUM(K66:K73)</f>
        <v>0</v>
      </c>
      <c r="L74" s="22">
        <f t="shared" ref="L74" si="241">SUM(L66:L73)</f>
        <v>0</v>
      </c>
      <c r="M74" s="22">
        <f t="shared" ref="M74" si="242">SUM(M66:M73)</f>
        <v>0</v>
      </c>
      <c r="N74" s="22">
        <f t="shared" ref="N74" si="243">SUM(N66:N73)</f>
        <v>0</v>
      </c>
      <c r="O74" s="22">
        <f t="shared" ref="O74" si="244">SUM(O66:O73)</f>
        <v>0</v>
      </c>
      <c r="P74" s="22">
        <f>SUM(P66:P73)</f>
        <v>0</v>
      </c>
      <c r="R74" s="47"/>
      <c r="S74" s="48" t="s">
        <v>2</v>
      </c>
      <c r="T74" s="49"/>
      <c r="U74" s="22">
        <f>SUM(U66:U73)</f>
        <v>0</v>
      </c>
      <c r="V74" s="22">
        <f t="shared" ref="V74" si="245">SUM(V66:V73)</f>
        <v>0</v>
      </c>
      <c r="W74" s="22">
        <f t="shared" ref="W74" si="246">SUM(W66:W73)</f>
        <v>0</v>
      </c>
      <c r="X74" s="22">
        <f t="shared" ref="X74" si="247">SUM(X66:X73)</f>
        <v>0</v>
      </c>
      <c r="Y74" s="22">
        <f t="shared" ref="Y74" si="248">SUM(Y66:Y73)</f>
        <v>0</v>
      </c>
      <c r="Z74" s="22">
        <f t="shared" ref="Z74" si="249">SUM(Z66:Z73)</f>
        <v>0</v>
      </c>
      <c r="AA74" s="22">
        <f t="shared" ref="AA74" si="250">SUM(AA66:AA73)</f>
        <v>0</v>
      </c>
      <c r="AB74" s="22">
        <f t="shared" ref="AB74" si="251">SUM(AB66:AB73)</f>
        <v>0</v>
      </c>
      <c r="AC74" s="22">
        <f t="shared" ref="AC74" si="252">SUM(AC66:AC73)</f>
        <v>0</v>
      </c>
      <c r="AD74" s="22">
        <f t="shared" ref="AD74" si="253">SUM(AD66:AD73)</f>
        <v>0</v>
      </c>
      <c r="AE74" s="22">
        <f t="shared" ref="AE74" si="254">SUM(AE66:AE73)</f>
        <v>0</v>
      </c>
      <c r="AF74" s="22">
        <f t="shared" ref="AF74" si="255">SUM(AF66:AF73)</f>
        <v>0</v>
      </c>
      <c r="AG74" s="22">
        <f>SUM(AG66:AG73)</f>
        <v>0</v>
      </c>
      <c r="AI74" s="47"/>
      <c r="AJ74" s="48" t="s">
        <v>2</v>
      </c>
      <c r="AK74" s="49"/>
      <c r="AL74" s="22">
        <f>SUM(AL66:AL73)</f>
        <v>0</v>
      </c>
      <c r="AM74" s="22">
        <f t="shared" ref="AM74" si="256">SUM(AM66:AM73)</f>
        <v>0</v>
      </c>
      <c r="AN74" s="22">
        <f t="shared" ref="AN74" si="257">SUM(AN66:AN73)</f>
        <v>0</v>
      </c>
      <c r="AO74" s="22">
        <f t="shared" ref="AO74" si="258">SUM(AO66:AO73)</f>
        <v>0</v>
      </c>
      <c r="AP74" s="22">
        <f t="shared" ref="AP74" si="259">SUM(AP66:AP73)</f>
        <v>0</v>
      </c>
      <c r="AQ74" s="22">
        <f t="shared" ref="AQ74" si="260">SUM(AQ66:AQ73)</f>
        <v>0</v>
      </c>
      <c r="AR74" s="22">
        <f t="shared" ref="AR74" si="261">SUM(AR66:AR73)</f>
        <v>0</v>
      </c>
      <c r="AS74" s="22">
        <f t="shared" ref="AS74" si="262">SUM(AS66:AS73)</f>
        <v>0</v>
      </c>
      <c r="AT74" s="22">
        <f t="shared" ref="AT74" si="263">SUM(AT66:AT73)</f>
        <v>0</v>
      </c>
      <c r="AU74" s="22">
        <f t="shared" ref="AU74" si="264">SUM(AU66:AU73)</f>
        <v>0</v>
      </c>
      <c r="AV74" s="22">
        <f t="shared" ref="AV74" si="265">SUM(AV66:AV73)</f>
        <v>0</v>
      </c>
      <c r="AW74" s="22">
        <f t="shared" ref="AW74" si="266">SUM(AW66:AW73)</f>
        <v>0</v>
      </c>
      <c r="AX74" s="22">
        <f>SUM(AX66:AX73)</f>
        <v>0</v>
      </c>
      <c r="AZ74" s="47"/>
      <c r="BA74" s="48" t="s">
        <v>2</v>
      </c>
      <c r="BB74" s="49"/>
      <c r="BC74" s="22">
        <f>SUM(BC66:BC73)</f>
        <v>0</v>
      </c>
      <c r="BD74" s="22">
        <f t="shared" ref="BD74" si="267">SUM(BD66:BD73)</f>
        <v>0</v>
      </c>
      <c r="BE74" s="22">
        <f t="shared" ref="BE74" si="268">SUM(BE66:BE73)</f>
        <v>0</v>
      </c>
      <c r="BF74" s="22">
        <f t="shared" ref="BF74" si="269">SUM(BF66:BF73)</f>
        <v>0</v>
      </c>
      <c r="BG74" s="22">
        <f t="shared" ref="BG74" si="270">SUM(BG66:BG73)</f>
        <v>0</v>
      </c>
      <c r="BH74" s="22">
        <f t="shared" ref="BH74" si="271">SUM(BH66:BH73)</f>
        <v>0</v>
      </c>
      <c r="BI74" s="22">
        <f t="shared" ref="BI74" si="272">SUM(BI66:BI73)</f>
        <v>0</v>
      </c>
      <c r="BJ74" s="22">
        <f t="shared" ref="BJ74" si="273">SUM(BJ66:BJ73)</f>
        <v>0</v>
      </c>
      <c r="BK74" s="22">
        <f t="shared" ref="BK74" si="274">SUM(BK66:BK73)</f>
        <v>0</v>
      </c>
      <c r="BL74" s="22">
        <f t="shared" ref="BL74" si="275">SUM(BL66:BL73)</f>
        <v>0</v>
      </c>
      <c r="BM74" s="22">
        <f t="shared" ref="BM74" si="276">SUM(BM66:BM73)</f>
        <v>0</v>
      </c>
      <c r="BN74" s="22">
        <f t="shared" ref="BN74" si="277">SUM(BN66:BN73)</f>
        <v>0</v>
      </c>
      <c r="BO74" s="22">
        <f>SUM(BO66:BO73)</f>
        <v>0</v>
      </c>
      <c r="BQ74" s="34">
        <f>SUM(BO74,AX74,AG74,P74)</f>
        <v>0</v>
      </c>
    </row>
  </sheetData>
  <mergeCells count="128">
    <mergeCell ref="BQ5:BQ13"/>
    <mergeCell ref="BQ17:BQ25"/>
    <mergeCell ref="BQ29:BQ37"/>
    <mergeCell ref="BQ41:BQ49"/>
    <mergeCell ref="BQ53:BQ61"/>
    <mergeCell ref="BQ65:BQ73"/>
    <mergeCell ref="AZ52:AZ62"/>
    <mergeCell ref="BA52:BG52"/>
    <mergeCell ref="BH52:BL52"/>
    <mergeCell ref="BM52:BO52"/>
    <mergeCell ref="BA62:BB62"/>
    <mergeCell ref="AZ64:AZ74"/>
    <mergeCell ref="BA64:BG64"/>
    <mergeCell ref="BH64:BL64"/>
    <mergeCell ref="BM64:BO64"/>
    <mergeCell ref="BA74:BB74"/>
    <mergeCell ref="AZ28:AZ38"/>
    <mergeCell ref="BA28:BG28"/>
    <mergeCell ref="BH28:BL28"/>
    <mergeCell ref="BM28:BO28"/>
    <mergeCell ref="BA38:BB38"/>
    <mergeCell ref="AZ40:AZ50"/>
    <mergeCell ref="BA40:BG40"/>
    <mergeCell ref="BH40:BL40"/>
    <mergeCell ref="BM40:BO40"/>
    <mergeCell ref="BA50:BB50"/>
    <mergeCell ref="AZ4:AZ14"/>
    <mergeCell ref="BA4:BG4"/>
    <mergeCell ref="BH4:BL4"/>
    <mergeCell ref="BM4:BO4"/>
    <mergeCell ref="BA14:BB14"/>
    <mergeCell ref="AZ16:AZ26"/>
    <mergeCell ref="BA16:BG16"/>
    <mergeCell ref="BH16:BL16"/>
    <mergeCell ref="BM16:BO16"/>
    <mergeCell ref="BA26:BB26"/>
    <mergeCell ref="BA15:BC15"/>
    <mergeCell ref="AI52:AI62"/>
    <mergeCell ref="AJ52:AP52"/>
    <mergeCell ref="AQ52:AU52"/>
    <mergeCell ref="AV52:AX52"/>
    <mergeCell ref="AJ62:AK62"/>
    <mergeCell ref="AI64:AI74"/>
    <mergeCell ref="AJ64:AP64"/>
    <mergeCell ref="AQ64:AU64"/>
    <mergeCell ref="AV64:AX64"/>
    <mergeCell ref="AJ74:AK74"/>
    <mergeCell ref="AI4:AI14"/>
    <mergeCell ref="AJ4:AP4"/>
    <mergeCell ref="AQ4:AU4"/>
    <mergeCell ref="AV4:AX4"/>
    <mergeCell ref="AJ14:AK14"/>
    <mergeCell ref="AI16:AI26"/>
    <mergeCell ref="AJ16:AP16"/>
    <mergeCell ref="AQ16:AU16"/>
    <mergeCell ref="AV16:AX16"/>
    <mergeCell ref="AJ26:AK26"/>
    <mergeCell ref="AI28:AI38"/>
    <mergeCell ref="AJ28:AP28"/>
    <mergeCell ref="AQ28:AU28"/>
    <mergeCell ref="AV28:AX28"/>
    <mergeCell ref="AJ38:AK38"/>
    <mergeCell ref="AI40:AI50"/>
    <mergeCell ref="AJ40:AP40"/>
    <mergeCell ref="AQ40:AU40"/>
    <mergeCell ref="AV40:AX40"/>
    <mergeCell ref="AJ50:AK50"/>
    <mergeCell ref="Z40:AD40"/>
    <mergeCell ref="AE40:AG40"/>
    <mergeCell ref="S50:T50"/>
    <mergeCell ref="R52:R62"/>
    <mergeCell ref="S52:Y52"/>
    <mergeCell ref="Z52:AD52"/>
    <mergeCell ref="AE52:AG52"/>
    <mergeCell ref="S62:T62"/>
    <mergeCell ref="R64:R74"/>
    <mergeCell ref="S64:Y64"/>
    <mergeCell ref="Z64:AD64"/>
    <mergeCell ref="AE64:AG64"/>
    <mergeCell ref="S74:T74"/>
    <mergeCell ref="Z4:AD4"/>
    <mergeCell ref="AE4:AG4"/>
    <mergeCell ref="S14:T14"/>
    <mergeCell ref="R16:R26"/>
    <mergeCell ref="S16:Y16"/>
    <mergeCell ref="Z16:AD16"/>
    <mergeCell ref="AE16:AG16"/>
    <mergeCell ref="S26:T26"/>
    <mergeCell ref="R28:R38"/>
    <mergeCell ref="S28:Y28"/>
    <mergeCell ref="Z28:AD28"/>
    <mergeCell ref="AE28:AG28"/>
    <mergeCell ref="S38:T38"/>
    <mergeCell ref="R4:R14"/>
    <mergeCell ref="S4:Y4"/>
    <mergeCell ref="R40:R50"/>
    <mergeCell ref="S40:Y40"/>
    <mergeCell ref="I4:M4"/>
    <mergeCell ref="N4:P4"/>
    <mergeCell ref="I16:M16"/>
    <mergeCell ref="N16:P16"/>
    <mergeCell ref="I28:M28"/>
    <mergeCell ref="N28:P28"/>
    <mergeCell ref="I40:M40"/>
    <mergeCell ref="N40:P40"/>
    <mergeCell ref="I52:M52"/>
    <mergeCell ref="N52:P52"/>
    <mergeCell ref="I64:M64"/>
    <mergeCell ref="N64:P64"/>
    <mergeCell ref="B4:H4"/>
    <mergeCell ref="B16:H16"/>
    <mergeCell ref="B28:H28"/>
    <mergeCell ref="B40:H40"/>
    <mergeCell ref="B52:H52"/>
    <mergeCell ref="B64:H64"/>
    <mergeCell ref="B1:P2"/>
    <mergeCell ref="A16:A26"/>
    <mergeCell ref="B26:C26"/>
    <mergeCell ref="A28:A38"/>
    <mergeCell ref="B38:C38"/>
    <mergeCell ref="A64:A74"/>
    <mergeCell ref="B74:C74"/>
    <mergeCell ref="A52:A62"/>
    <mergeCell ref="B62:C62"/>
    <mergeCell ref="A40:A50"/>
    <mergeCell ref="B50:C50"/>
    <mergeCell ref="B14:C14"/>
    <mergeCell ref="A4:A14"/>
  </mergeCells>
  <conditionalFormatting sqref="P14:P15">
    <cfRule type="expression" dxfId="143" priority="718">
      <formula>P14&gt;500</formula>
    </cfRule>
    <cfRule type="expression" dxfId="142" priority="719">
      <formula>AND(P14&gt;=485,P14&lt;=500)</formula>
    </cfRule>
    <cfRule type="expression" dxfId="141" priority="720">
      <formula>AND(P14&gt;=470,P14&lt;485)</formula>
    </cfRule>
    <cfRule type="expression" dxfId="140" priority="721">
      <formula>AND(P14&gt;=445,P14&lt;470)</formula>
    </cfRule>
    <cfRule type="expression" dxfId="139" priority="722">
      <formula>AND(P14&gt;=420,P14&lt;445)</formula>
    </cfRule>
    <cfRule type="expression" dxfId="138" priority="723">
      <formula>AND(P14&gt;0,P14&lt;420)</formula>
    </cfRule>
  </conditionalFormatting>
  <conditionalFormatting sqref="P26">
    <cfRule type="expression" dxfId="137" priority="655">
      <formula>P26&gt;500</formula>
    </cfRule>
    <cfRule type="expression" dxfId="136" priority="656">
      <formula>AND(P26&gt;=485,P26&lt;=500)</formula>
    </cfRule>
    <cfRule type="expression" dxfId="135" priority="657">
      <formula>AND(P26&gt;=470,P26&lt;485)</formula>
    </cfRule>
    <cfRule type="expression" dxfId="134" priority="658">
      <formula>AND(P26&gt;=445,P26&lt;470)</formula>
    </cfRule>
    <cfRule type="expression" dxfId="133" priority="659">
      <formula>AND(P26&gt;=420,P26&lt;445)</formula>
    </cfRule>
    <cfRule type="expression" dxfId="132" priority="660">
      <formula>AND(P26&gt;0,P26&lt;420)</formula>
    </cfRule>
  </conditionalFormatting>
  <conditionalFormatting sqref="P38">
    <cfRule type="expression" dxfId="131" priority="643">
      <formula>P38&gt;500</formula>
    </cfRule>
    <cfRule type="expression" dxfId="130" priority="644">
      <formula>AND(P38&gt;=485,P38&lt;=500)</formula>
    </cfRule>
    <cfRule type="expression" dxfId="129" priority="645">
      <formula>AND(P38&gt;=470,P38&lt;485)</formula>
    </cfRule>
    <cfRule type="expression" dxfId="128" priority="646">
      <formula>AND(P38&gt;=445,P38&lt;470)</formula>
    </cfRule>
    <cfRule type="expression" dxfId="127" priority="647">
      <formula>AND(P38&gt;=420,P38&lt;445)</formula>
    </cfRule>
    <cfRule type="expression" dxfId="126" priority="648">
      <formula>AND(P38&gt;0,P38&lt;420)</formula>
    </cfRule>
  </conditionalFormatting>
  <conditionalFormatting sqref="P50">
    <cfRule type="expression" dxfId="125" priority="631">
      <formula>P50&gt;500</formula>
    </cfRule>
    <cfRule type="expression" dxfId="124" priority="632">
      <formula>AND(P50&gt;=485,P50&lt;=500)</formula>
    </cfRule>
    <cfRule type="expression" dxfId="123" priority="633">
      <formula>AND(P50&gt;=470,P50&lt;485)</formula>
    </cfRule>
    <cfRule type="expression" dxfId="122" priority="634">
      <formula>AND(P50&gt;=445,P50&lt;470)</formula>
    </cfRule>
    <cfRule type="expression" dxfId="121" priority="635">
      <formula>AND(P50&gt;=420,P50&lt;445)</formula>
    </cfRule>
    <cfRule type="expression" dxfId="120" priority="636">
      <formula>AND(P50&gt;0,P50&lt;420)</formula>
    </cfRule>
  </conditionalFormatting>
  <conditionalFormatting sqref="P62">
    <cfRule type="expression" dxfId="119" priority="619">
      <formula>P62&gt;500</formula>
    </cfRule>
    <cfRule type="expression" dxfId="118" priority="620">
      <formula>AND(P62&gt;=485,P62&lt;=500)</formula>
    </cfRule>
    <cfRule type="expression" dxfId="117" priority="621">
      <formula>AND(P62&gt;=470,P62&lt;485)</formula>
    </cfRule>
    <cfRule type="expression" dxfId="116" priority="622">
      <formula>AND(P62&gt;=445,P62&lt;470)</formula>
    </cfRule>
    <cfRule type="expression" dxfId="115" priority="623">
      <formula>AND(P62&gt;=420,P62&lt;445)</formula>
    </cfRule>
    <cfRule type="expression" dxfId="114" priority="624">
      <formula>AND(P62&gt;0,P62&lt;420)</formula>
    </cfRule>
  </conditionalFormatting>
  <conditionalFormatting sqref="P74">
    <cfRule type="expression" dxfId="113" priority="607">
      <formula>P74&gt;500</formula>
    </cfRule>
    <cfRule type="expression" dxfId="112" priority="608">
      <formula>AND(P74&gt;=485,P74&lt;=500)</formula>
    </cfRule>
    <cfRule type="expression" dxfId="111" priority="609">
      <formula>AND(P74&gt;=470,P74&lt;485)</formula>
    </cfRule>
    <cfRule type="expression" dxfId="110" priority="610">
      <formula>AND(P74&gt;=445,P74&lt;470)</formula>
    </cfRule>
    <cfRule type="expression" dxfId="109" priority="611">
      <formula>AND(P74&gt;=420,P74&lt;445)</formula>
    </cfRule>
    <cfRule type="expression" dxfId="108" priority="612">
      <formula>AND(P74&gt;0,P74&lt;420)</formula>
    </cfRule>
  </conditionalFormatting>
  <conditionalFormatting sqref="AX14:AX15">
    <cfRule type="expression" dxfId="107" priority="187">
      <formula>AX14&gt;500</formula>
    </cfRule>
    <cfRule type="expression" dxfId="106" priority="188">
      <formula>AND(AX14&gt;=485,AX14&lt;=500)</formula>
    </cfRule>
    <cfRule type="expression" dxfId="105" priority="189">
      <formula>AND(AX14&gt;=470,AX14&lt;485)</formula>
    </cfRule>
    <cfRule type="expression" dxfId="104" priority="190">
      <formula>AND(AX14&gt;=445,AX14&lt;470)</formula>
    </cfRule>
    <cfRule type="expression" dxfId="103" priority="191">
      <formula>AND(AX14&gt;=420,AX14&lt;445)</formula>
    </cfRule>
    <cfRule type="expression" dxfId="102" priority="192">
      <formula>AND(AX14&gt;0,AX14&lt;420)</formula>
    </cfRule>
  </conditionalFormatting>
  <conditionalFormatting sqref="AX38">
    <cfRule type="expression" dxfId="101" priority="175">
      <formula>AX38&gt;500</formula>
    </cfRule>
    <cfRule type="expression" dxfId="100" priority="176">
      <formula>AND(AX38&gt;=485,AX38&lt;=500)</formula>
    </cfRule>
    <cfRule type="expression" dxfId="99" priority="177">
      <formula>AND(AX38&gt;=470,AX38&lt;485)</formula>
    </cfRule>
    <cfRule type="expression" dxfId="98" priority="178">
      <formula>AND(AX38&gt;=445,AX38&lt;470)</formula>
    </cfRule>
    <cfRule type="expression" dxfId="97" priority="179">
      <formula>AND(AX38&gt;=420,AX38&lt;445)</formula>
    </cfRule>
    <cfRule type="expression" dxfId="96" priority="180">
      <formula>AND(AX38&gt;0,AX38&lt;420)</formula>
    </cfRule>
  </conditionalFormatting>
  <conditionalFormatting sqref="AX62">
    <cfRule type="expression" dxfId="95" priority="163">
      <formula>AX62&gt;500</formula>
    </cfRule>
    <cfRule type="expression" dxfId="94" priority="164">
      <formula>AND(AX62&gt;=485,AX62&lt;=500)</formula>
    </cfRule>
    <cfRule type="expression" dxfId="93" priority="165">
      <formula>AND(AX62&gt;=470,AX62&lt;485)</formula>
    </cfRule>
    <cfRule type="expression" dxfId="92" priority="166">
      <formula>AND(AX62&gt;=445,AX62&lt;470)</formula>
    </cfRule>
    <cfRule type="expression" dxfId="91" priority="167">
      <formula>AND(AX62&gt;=420,AX62&lt;445)</formula>
    </cfRule>
    <cfRule type="expression" dxfId="90" priority="168">
      <formula>AND(AX62&gt;0,AX62&lt;420)</formula>
    </cfRule>
  </conditionalFormatting>
  <conditionalFormatting sqref="BO14:BO15">
    <cfRule type="expression" dxfId="89" priority="91">
      <formula>BO14&gt;500</formula>
    </cfRule>
    <cfRule type="expression" dxfId="88" priority="92">
      <formula>AND(BO14&gt;=485,BO14&lt;=500)</formula>
    </cfRule>
    <cfRule type="expression" dxfId="87" priority="93">
      <formula>AND(BO14&gt;=470,BO14&lt;485)</formula>
    </cfRule>
    <cfRule type="expression" dxfId="86" priority="94">
      <formula>AND(BO14&gt;=445,BO14&lt;470)</formula>
    </cfRule>
    <cfRule type="expression" dxfId="85" priority="95">
      <formula>AND(BO14&gt;=420,BO14&lt;445)</formula>
    </cfRule>
    <cfRule type="expression" dxfId="84" priority="96">
      <formula>AND(BO14&gt;0,BO14&lt;420)</formula>
    </cfRule>
  </conditionalFormatting>
  <conditionalFormatting sqref="BO38">
    <cfRule type="expression" dxfId="83" priority="79">
      <formula>BO38&gt;500</formula>
    </cfRule>
    <cfRule type="expression" dxfId="82" priority="80">
      <formula>AND(BO38&gt;=485,BO38&lt;=500)</formula>
    </cfRule>
    <cfRule type="expression" dxfId="81" priority="81">
      <formula>AND(BO38&gt;=470,BO38&lt;485)</formula>
    </cfRule>
    <cfRule type="expression" dxfId="80" priority="82">
      <formula>AND(BO38&gt;=445,BO38&lt;470)</formula>
    </cfRule>
    <cfRule type="expression" dxfId="79" priority="83">
      <formula>AND(BO38&gt;=420,BO38&lt;445)</formula>
    </cfRule>
    <cfRule type="expression" dxfId="78" priority="84">
      <formula>AND(BO38&gt;0,BO38&lt;420)</formula>
    </cfRule>
  </conditionalFormatting>
  <conditionalFormatting sqref="BO62">
    <cfRule type="expression" dxfId="77" priority="67">
      <formula>BO62&gt;500</formula>
    </cfRule>
    <cfRule type="expression" dxfId="76" priority="68">
      <formula>AND(BO62&gt;=485,BO62&lt;=500)</formula>
    </cfRule>
    <cfRule type="expression" dxfId="75" priority="69">
      <formula>AND(BO62&gt;=470,BO62&lt;485)</formula>
    </cfRule>
    <cfRule type="expression" dxfId="74" priority="70">
      <formula>AND(BO62&gt;=445,BO62&lt;470)</formula>
    </cfRule>
    <cfRule type="expression" dxfId="73" priority="71">
      <formula>AND(BO62&gt;=420,BO62&lt;445)</formula>
    </cfRule>
    <cfRule type="expression" dxfId="72" priority="72">
      <formula>AND(BO62&gt;0,BO62&lt;420)</formula>
    </cfRule>
  </conditionalFormatting>
  <conditionalFormatting sqref="AG14:AG15">
    <cfRule type="expression" dxfId="71" priority="283">
      <formula>AG14&gt;500</formula>
    </cfRule>
    <cfRule type="expression" dxfId="70" priority="284">
      <formula>AND(AG14&gt;=485,AG14&lt;=500)</formula>
    </cfRule>
    <cfRule type="expression" dxfId="69" priority="285">
      <formula>AND(AG14&gt;=470,AG14&lt;485)</formula>
    </cfRule>
    <cfRule type="expression" dxfId="68" priority="286">
      <formula>AND(AG14&gt;=445,AG14&lt;470)</formula>
    </cfRule>
    <cfRule type="expression" dxfId="67" priority="287">
      <formula>AND(AG14&gt;=420,AG14&lt;445)</formula>
    </cfRule>
    <cfRule type="expression" dxfId="66" priority="288">
      <formula>AND(AG14&gt;0,AG14&lt;420)</formula>
    </cfRule>
  </conditionalFormatting>
  <conditionalFormatting sqref="AG26">
    <cfRule type="expression" dxfId="65" priority="277">
      <formula>AG26&gt;500</formula>
    </cfRule>
    <cfRule type="expression" dxfId="64" priority="278">
      <formula>AND(AG26&gt;=485,AG26&lt;=500)</formula>
    </cfRule>
    <cfRule type="expression" dxfId="63" priority="279">
      <formula>AND(AG26&gt;=470,AG26&lt;485)</formula>
    </cfRule>
    <cfRule type="expression" dxfId="62" priority="280">
      <formula>AND(AG26&gt;=445,AG26&lt;470)</formula>
    </cfRule>
    <cfRule type="expression" dxfId="61" priority="281">
      <formula>AND(AG26&gt;=420,AG26&lt;445)</formula>
    </cfRule>
    <cfRule type="expression" dxfId="60" priority="282">
      <formula>AND(AG26&gt;0,AG26&lt;420)</formula>
    </cfRule>
  </conditionalFormatting>
  <conditionalFormatting sqref="AG38">
    <cfRule type="expression" dxfId="59" priority="271">
      <formula>AG38&gt;500</formula>
    </cfRule>
    <cfRule type="expression" dxfId="58" priority="272">
      <formula>AND(AG38&gt;=485,AG38&lt;=500)</formula>
    </cfRule>
    <cfRule type="expression" dxfId="57" priority="273">
      <formula>AND(AG38&gt;=470,AG38&lt;485)</formula>
    </cfRule>
    <cfRule type="expression" dxfId="56" priority="274">
      <formula>AND(AG38&gt;=445,AG38&lt;470)</formula>
    </cfRule>
    <cfRule type="expression" dxfId="55" priority="275">
      <formula>AND(AG38&gt;=420,AG38&lt;445)</formula>
    </cfRule>
    <cfRule type="expression" dxfId="54" priority="276">
      <formula>AND(AG38&gt;0,AG38&lt;420)</formula>
    </cfRule>
  </conditionalFormatting>
  <conditionalFormatting sqref="AG50">
    <cfRule type="expression" dxfId="53" priority="265">
      <formula>AG50&gt;500</formula>
    </cfRule>
    <cfRule type="expression" dxfId="52" priority="266">
      <formula>AND(AG50&gt;=485,AG50&lt;=500)</formula>
    </cfRule>
    <cfRule type="expression" dxfId="51" priority="267">
      <formula>AND(AG50&gt;=470,AG50&lt;485)</formula>
    </cfRule>
    <cfRule type="expression" dxfId="50" priority="268">
      <formula>AND(AG50&gt;=445,AG50&lt;470)</formula>
    </cfRule>
    <cfRule type="expression" dxfId="49" priority="269">
      <formula>AND(AG50&gt;=420,AG50&lt;445)</formula>
    </cfRule>
    <cfRule type="expression" dxfId="48" priority="270">
      <formula>AND(AG50&gt;0,AG50&lt;420)</formula>
    </cfRule>
  </conditionalFormatting>
  <conditionalFormatting sqref="AG62">
    <cfRule type="expression" dxfId="47" priority="259">
      <formula>AG62&gt;500</formula>
    </cfRule>
    <cfRule type="expression" dxfId="46" priority="260">
      <formula>AND(AG62&gt;=485,AG62&lt;=500)</formula>
    </cfRule>
    <cfRule type="expression" dxfId="45" priority="261">
      <formula>AND(AG62&gt;=470,AG62&lt;485)</formula>
    </cfRule>
    <cfRule type="expression" dxfId="44" priority="262">
      <formula>AND(AG62&gt;=445,AG62&lt;470)</formula>
    </cfRule>
    <cfRule type="expression" dxfId="43" priority="263">
      <formula>AND(AG62&gt;=420,AG62&lt;445)</formula>
    </cfRule>
    <cfRule type="expression" dxfId="42" priority="264">
      <formula>AND(AG62&gt;0,AG62&lt;420)</formula>
    </cfRule>
  </conditionalFormatting>
  <conditionalFormatting sqref="AG74">
    <cfRule type="expression" dxfId="41" priority="253">
      <formula>AG74&gt;500</formula>
    </cfRule>
    <cfRule type="expression" dxfId="40" priority="254">
      <formula>AND(AG74&gt;=485,AG74&lt;=500)</formula>
    </cfRule>
    <cfRule type="expression" dxfId="39" priority="255">
      <formula>AND(AG74&gt;=470,AG74&lt;485)</formula>
    </cfRule>
    <cfRule type="expression" dxfId="38" priority="256">
      <formula>AND(AG74&gt;=445,AG74&lt;470)</formula>
    </cfRule>
    <cfRule type="expression" dxfId="37" priority="257">
      <formula>AND(AG74&gt;=420,AG74&lt;445)</formula>
    </cfRule>
    <cfRule type="expression" dxfId="36" priority="258">
      <formula>AND(AG74&gt;0,AG74&lt;420)</formula>
    </cfRule>
  </conditionalFormatting>
  <conditionalFormatting sqref="AX26">
    <cfRule type="expression" dxfId="35" priority="181">
      <formula>AX26&gt;500</formula>
    </cfRule>
    <cfRule type="expression" dxfId="34" priority="182">
      <formula>AND(AX26&gt;=485,AX26&lt;=500)</formula>
    </cfRule>
    <cfRule type="expression" dxfId="33" priority="183">
      <formula>AND(AX26&gt;=470,AX26&lt;485)</formula>
    </cfRule>
    <cfRule type="expression" dxfId="32" priority="184">
      <formula>AND(AX26&gt;=445,AX26&lt;470)</formula>
    </cfRule>
    <cfRule type="expression" dxfId="31" priority="185">
      <formula>AND(AX26&gt;=420,AX26&lt;445)</formula>
    </cfRule>
    <cfRule type="expression" dxfId="30" priority="186">
      <formula>AND(AX26&gt;0,AX26&lt;420)</formula>
    </cfRule>
  </conditionalFormatting>
  <conditionalFormatting sqref="AX50">
    <cfRule type="expression" dxfId="29" priority="169">
      <formula>AX50&gt;500</formula>
    </cfRule>
    <cfRule type="expression" dxfId="28" priority="170">
      <formula>AND(AX50&gt;=485,AX50&lt;=500)</formula>
    </cfRule>
    <cfRule type="expression" dxfId="27" priority="171">
      <formula>AND(AX50&gt;=470,AX50&lt;485)</formula>
    </cfRule>
    <cfRule type="expression" dxfId="26" priority="172">
      <formula>AND(AX50&gt;=445,AX50&lt;470)</formula>
    </cfRule>
    <cfRule type="expression" dxfId="25" priority="173">
      <formula>AND(AX50&gt;=420,AX50&lt;445)</formula>
    </cfRule>
    <cfRule type="expression" dxfId="24" priority="174">
      <formula>AND(AX50&gt;0,AX50&lt;420)</formula>
    </cfRule>
  </conditionalFormatting>
  <conditionalFormatting sqref="AX74">
    <cfRule type="expression" dxfId="23" priority="157">
      <formula>AX74&gt;500</formula>
    </cfRule>
    <cfRule type="expression" dxfId="22" priority="158">
      <formula>AND(AX74&gt;=485,AX74&lt;=500)</formula>
    </cfRule>
    <cfRule type="expression" dxfId="21" priority="159">
      <formula>AND(AX74&gt;=470,AX74&lt;485)</formula>
    </cfRule>
    <cfRule type="expression" dxfId="20" priority="160">
      <formula>AND(AX74&gt;=445,AX74&lt;470)</formula>
    </cfRule>
    <cfRule type="expression" dxfId="19" priority="161">
      <formula>AND(AX74&gt;=420,AX74&lt;445)</formula>
    </cfRule>
    <cfRule type="expression" dxfId="18" priority="162">
      <formula>AND(AX74&gt;0,AX74&lt;420)</formula>
    </cfRule>
  </conditionalFormatting>
  <conditionalFormatting sqref="BO26">
    <cfRule type="expression" dxfId="17" priority="85">
      <formula>BO26&gt;500</formula>
    </cfRule>
    <cfRule type="expression" dxfId="16" priority="86">
      <formula>AND(BO26&gt;=485,BO26&lt;=500)</formula>
    </cfRule>
    <cfRule type="expression" dxfId="15" priority="87">
      <formula>AND(BO26&gt;=470,BO26&lt;485)</formula>
    </cfRule>
    <cfRule type="expression" dxfId="14" priority="88">
      <formula>AND(BO26&gt;=445,BO26&lt;470)</formula>
    </cfRule>
    <cfRule type="expression" dxfId="13" priority="89">
      <formula>AND(BO26&gt;=420,BO26&lt;445)</formula>
    </cfRule>
    <cfRule type="expression" dxfId="12" priority="90">
      <formula>AND(BO26&gt;0,BO26&lt;420)</formula>
    </cfRule>
  </conditionalFormatting>
  <conditionalFormatting sqref="BO50">
    <cfRule type="expression" dxfId="11" priority="73">
      <formula>BO50&gt;500</formula>
    </cfRule>
    <cfRule type="expression" dxfId="10" priority="74">
      <formula>AND(BO50&gt;=485,BO50&lt;=500)</formula>
    </cfRule>
    <cfRule type="expression" dxfId="9" priority="75">
      <formula>AND(BO50&gt;=470,BO50&lt;485)</formula>
    </cfRule>
    <cfRule type="expression" dxfId="8" priority="76">
      <formula>AND(BO50&gt;=445,BO50&lt;470)</formula>
    </cfRule>
    <cfRule type="expression" dxfId="7" priority="77">
      <formula>AND(BO50&gt;=420,BO50&lt;445)</formula>
    </cfRule>
    <cfRule type="expression" dxfId="6" priority="78">
      <formula>AND(BO50&gt;0,BO50&lt;420)</formula>
    </cfRule>
  </conditionalFormatting>
  <conditionalFormatting sqref="BO74">
    <cfRule type="expression" dxfId="5" priority="61">
      <formula>BO74&gt;500</formula>
    </cfRule>
    <cfRule type="expression" dxfId="4" priority="62">
      <formula>AND(BO74&gt;=485,BO74&lt;=500)</formula>
    </cfRule>
    <cfRule type="expression" dxfId="3" priority="63">
      <formula>AND(BO74&gt;=470,BO74&lt;485)</formula>
    </cfRule>
    <cfRule type="expression" dxfId="2" priority="64">
      <formula>AND(BO74&gt;=445,BO74&lt;470)</formula>
    </cfRule>
    <cfRule type="expression" dxfId="1" priority="65">
      <formula>AND(BO74&gt;=420,BO74&lt;445)</formula>
    </cfRule>
    <cfRule type="expression" dxfId="0" priority="66">
      <formula>AND(BO74&gt;0,BO74&lt;420)</formula>
    </cfRule>
  </conditionalFormatting>
  <printOptions horizontalCentered="1"/>
  <pageMargins left="0.2" right="0.2" top="0.25" bottom="0.25" header="0.3" footer="0.3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 Results</vt:lpstr>
      <vt:lpstr>Individual Scores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M215859</dc:creator>
  <cp:lastModifiedBy>Steve</cp:lastModifiedBy>
  <cp:lastPrinted>2013-02-27T15:35:54Z</cp:lastPrinted>
  <dcterms:created xsi:type="dcterms:W3CDTF">2013-02-27T15:30:53Z</dcterms:created>
  <dcterms:modified xsi:type="dcterms:W3CDTF">2021-05-17T01:00:19Z</dcterms:modified>
</cp:coreProperties>
</file>